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/>
  </bookViews>
  <sheets>
    <sheet name="sheet1" sheetId="8" r:id="rId1"/>
  </sheets>
  <definedNames>
    <definedName name="_xlnm.Print_Area" localSheetId="0">sheet1!$A$1:$M$16</definedName>
    <definedName name="_xlnm.Print_Titles" localSheetId="0">sheet1!$2:$2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8"/>
  <c r="I16"/>
  <c r="H16"/>
  <c r="K15"/>
  <c r="I15"/>
  <c r="H15"/>
  <c r="K14"/>
  <c r="I14"/>
  <c r="H14"/>
  <c r="K13"/>
  <c r="I13"/>
  <c r="H13"/>
  <c r="K12"/>
  <c r="I12"/>
  <c r="H12"/>
  <c r="K11"/>
  <c r="I11"/>
  <c r="H11"/>
  <c r="K10"/>
  <c r="I10"/>
  <c r="H10"/>
  <c r="K9"/>
  <c r="I9"/>
  <c r="H9"/>
  <c r="K8"/>
  <c r="I8"/>
  <c r="H8"/>
  <c r="K7"/>
  <c r="I7"/>
  <c r="H7"/>
  <c r="K6"/>
  <c r="I6"/>
  <c r="H6"/>
  <c r="K5"/>
  <c r="I5"/>
  <c r="H5"/>
  <c r="K4"/>
  <c r="I4"/>
  <c r="H4"/>
  <c r="K3"/>
  <c r="I3"/>
  <c r="H3"/>
</calcChain>
</file>

<file path=xl/sharedStrings.xml><?xml version="1.0" encoding="utf-8"?>
<sst xmlns="http://schemas.openxmlformats.org/spreadsheetml/2006/main" count="70" uniqueCount="50">
  <si>
    <t>序号</t>
  </si>
  <si>
    <t>岗位代码</t>
  </si>
  <si>
    <t>招聘数量</t>
  </si>
  <si>
    <t>姓名</t>
  </si>
  <si>
    <t>性别</t>
  </si>
  <si>
    <t>职测</t>
  </si>
  <si>
    <t>综应</t>
  </si>
  <si>
    <t>笔试
卷面成绩</t>
  </si>
  <si>
    <t>政策加分</t>
  </si>
  <si>
    <t>笔试
最终成绩</t>
  </si>
  <si>
    <t>笔试成绩
岗位名次</t>
  </si>
  <si>
    <t>备注</t>
  </si>
  <si>
    <t>D06-高中语文</t>
  </si>
  <si>
    <t>燕铭馨</t>
  </si>
  <si>
    <t>女</t>
  </si>
  <si>
    <t>第1名资格复审不合格</t>
  </si>
  <si>
    <t>D07-高中数学</t>
  </si>
  <si>
    <t>黄银</t>
  </si>
  <si>
    <t>第19名资格复审不合格</t>
  </si>
  <si>
    <t>万昱辰</t>
  </si>
  <si>
    <t>男</t>
  </si>
  <si>
    <t>第22名放弃</t>
  </si>
  <si>
    <t>魏子涵</t>
  </si>
  <si>
    <t>第23名放弃，第39、40名递补放弃</t>
  </si>
  <si>
    <t>刘梦媛</t>
  </si>
  <si>
    <t>第28名放弃</t>
  </si>
  <si>
    <t>张本丽</t>
  </si>
  <si>
    <t>第31名放弃</t>
  </si>
  <si>
    <t>王成云</t>
  </si>
  <si>
    <t>第34名放弃</t>
  </si>
  <si>
    <t>D09-高中地理</t>
  </si>
  <si>
    <t>何欣荣</t>
  </si>
  <si>
    <t>第12名放弃</t>
  </si>
  <si>
    <t>郑雨竹</t>
  </si>
  <si>
    <t>第13名放弃</t>
  </si>
  <si>
    <t>D11-高中化学</t>
  </si>
  <si>
    <t>蔡雨茜</t>
  </si>
  <si>
    <t>第9名放弃，第10名递补放弃</t>
  </si>
  <si>
    <t>D12-高中生物</t>
  </si>
  <si>
    <t>胡晋维</t>
  </si>
  <si>
    <t>第5名放弃</t>
  </si>
  <si>
    <t>D13-高中计算机</t>
  </si>
  <si>
    <t>陶锦漪</t>
  </si>
  <si>
    <t>第6名放弃</t>
  </si>
  <si>
    <t>D14-高中心理健康</t>
  </si>
  <si>
    <t>张浩东</t>
  </si>
  <si>
    <t>D18-中职护理</t>
  </si>
  <si>
    <t>范灵彧</t>
  </si>
  <si>
    <t>笔试
折合成绩</t>
    <phoneticPr fontId="8" type="noConversion"/>
  </si>
  <si>
    <t>枣阳市2025年公开招聘高中（中职）教师递补名单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</si>
</sst>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0"/>
      <name val="Arial"/>
      <charset val="134"/>
    </font>
    <font>
      <b/>
      <sz val="12"/>
      <name val="Arial"/>
      <family val="2"/>
    </font>
    <font>
      <sz val="12"/>
      <name val="宋体"/>
      <charset val="134"/>
    </font>
    <font>
      <sz val="11"/>
      <name val="Arial"/>
      <family val="2"/>
    </font>
    <font>
      <b/>
      <sz val="22"/>
      <name val="仿宋"/>
      <charset val="134"/>
    </font>
    <font>
      <b/>
      <sz val="22"/>
      <name val="Arial"/>
      <family val="2"/>
    </font>
    <font>
      <b/>
      <sz val="11"/>
      <name val="宋体"/>
      <charset val="134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tabSelected="1" zoomScale="80" zoomScaleNormal="80" workbookViewId="0">
      <selection sqref="A1:M1"/>
    </sheetView>
  </sheetViews>
  <sheetFormatPr defaultColWidth="9.140625" defaultRowHeight="14.25"/>
  <cols>
    <col min="1" max="1" width="6.7109375" style="5" bestFit="1" customWidth="1"/>
    <col min="2" max="2" width="22.42578125" style="5" customWidth="1"/>
    <col min="3" max="3" width="11.42578125" style="5" bestFit="1" customWidth="1"/>
    <col min="4" max="4" width="13" style="5" customWidth="1"/>
    <col min="5" max="5" width="6.7109375" style="5" bestFit="1" customWidth="1"/>
    <col min="6" max="8" width="11.5703125" style="5" customWidth="1"/>
    <col min="9" max="9" width="13.140625" style="5" customWidth="1"/>
    <col min="10" max="12" width="14.140625" style="5" customWidth="1"/>
    <col min="13" max="13" width="41.28515625" style="5" bestFit="1" customWidth="1"/>
  </cols>
  <sheetData>
    <row r="1" spans="1:13" s="1" customFormat="1" ht="54" customHeight="1">
      <c r="A1" s="11" t="s">
        <v>49</v>
      </c>
      <c r="B1" s="11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2" customFormat="1" ht="48.9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48</v>
      </c>
      <c r="J2" s="6" t="s">
        <v>8</v>
      </c>
      <c r="K2" s="6" t="s">
        <v>9</v>
      </c>
      <c r="L2" s="6" t="s">
        <v>10</v>
      </c>
      <c r="M2" s="6" t="s">
        <v>11</v>
      </c>
    </row>
    <row r="3" spans="1:13" s="3" customFormat="1" ht="36" customHeight="1">
      <c r="A3" s="7">
        <v>1</v>
      </c>
      <c r="B3" s="8" t="s">
        <v>12</v>
      </c>
      <c r="C3" s="8">
        <v>3</v>
      </c>
      <c r="D3" s="8" t="s">
        <v>13</v>
      </c>
      <c r="E3" s="8" t="s">
        <v>14</v>
      </c>
      <c r="F3" s="9">
        <v>111.95</v>
      </c>
      <c r="G3" s="9">
        <v>113.5</v>
      </c>
      <c r="H3" s="9">
        <f t="shared" ref="H3:H9" si="0">F3+G3</f>
        <v>225.45</v>
      </c>
      <c r="I3" s="9">
        <f t="shared" ref="I3:I9" si="1">(F3+G3)/3</f>
        <v>75.150000000000006</v>
      </c>
      <c r="J3" s="9"/>
      <c r="K3" s="9">
        <f t="shared" ref="K3:K9" si="2">I3+J3</f>
        <v>75.150000000000006</v>
      </c>
      <c r="L3" s="10">
        <v>10</v>
      </c>
      <c r="M3" s="7" t="s">
        <v>15</v>
      </c>
    </row>
    <row r="4" spans="1:13" s="4" customFormat="1" ht="36" customHeight="1">
      <c r="A4" s="7">
        <v>2</v>
      </c>
      <c r="B4" s="8" t="s">
        <v>16</v>
      </c>
      <c r="C4" s="8">
        <v>12</v>
      </c>
      <c r="D4" s="8" t="s">
        <v>17</v>
      </c>
      <c r="E4" s="8" t="s">
        <v>14</v>
      </c>
      <c r="F4" s="9">
        <v>98.31</v>
      </c>
      <c r="G4" s="9">
        <v>113</v>
      </c>
      <c r="H4" s="9">
        <f t="shared" si="0"/>
        <v>211.31</v>
      </c>
      <c r="I4" s="9">
        <f t="shared" si="1"/>
        <v>70.436666666666696</v>
      </c>
      <c r="J4" s="9"/>
      <c r="K4" s="9">
        <f t="shared" si="2"/>
        <v>70.436666666666696</v>
      </c>
      <c r="L4" s="10">
        <v>37</v>
      </c>
      <c r="M4" s="7" t="s">
        <v>18</v>
      </c>
    </row>
    <row r="5" spans="1:13" s="4" customFormat="1" ht="36" customHeight="1">
      <c r="A5" s="7">
        <v>3</v>
      </c>
      <c r="B5" s="8" t="s">
        <v>16</v>
      </c>
      <c r="C5" s="8">
        <v>12</v>
      </c>
      <c r="D5" s="8" t="s">
        <v>19</v>
      </c>
      <c r="E5" s="8" t="s">
        <v>20</v>
      </c>
      <c r="F5" s="9">
        <v>101.85</v>
      </c>
      <c r="G5" s="9">
        <v>109</v>
      </c>
      <c r="H5" s="9">
        <f t="shared" si="0"/>
        <v>210.85</v>
      </c>
      <c r="I5" s="9">
        <f t="shared" si="1"/>
        <v>70.283333333333303</v>
      </c>
      <c r="J5" s="9"/>
      <c r="K5" s="9">
        <f t="shared" si="2"/>
        <v>70.283333333333303</v>
      </c>
      <c r="L5" s="10">
        <v>38</v>
      </c>
      <c r="M5" s="7" t="s">
        <v>21</v>
      </c>
    </row>
    <row r="6" spans="1:13" s="4" customFormat="1" ht="36" customHeight="1">
      <c r="A6" s="7">
        <v>4</v>
      </c>
      <c r="B6" s="8" t="s">
        <v>16</v>
      </c>
      <c r="C6" s="8">
        <v>12</v>
      </c>
      <c r="D6" s="8" t="s">
        <v>22</v>
      </c>
      <c r="E6" s="8" t="s">
        <v>14</v>
      </c>
      <c r="F6" s="9">
        <v>103.98</v>
      </c>
      <c r="G6" s="9">
        <v>106</v>
      </c>
      <c r="H6" s="9">
        <f t="shared" si="0"/>
        <v>209.98</v>
      </c>
      <c r="I6" s="9">
        <f t="shared" si="1"/>
        <v>69.993333333333297</v>
      </c>
      <c r="J6" s="9"/>
      <c r="K6" s="9">
        <f t="shared" si="2"/>
        <v>69.993333333333297</v>
      </c>
      <c r="L6" s="10">
        <v>41</v>
      </c>
      <c r="M6" s="7" t="s">
        <v>23</v>
      </c>
    </row>
    <row r="7" spans="1:13" s="4" customFormat="1" ht="36" customHeight="1">
      <c r="A7" s="7">
        <v>5</v>
      </c>
      <c r="B7" s="8" t="s">
        <v>16</v>
      </c>
      <c r="C7" s="8">
        <v>12</v>
      </c>
      <c r="D7" s="8" t="s">
        <v>24</v>
      </c>
      <c r="E7" s="8" t="s">
        <v>14</v>
      </c>
      <c r="F7" s="9">
        <v>104.78</v>
      </c>
      <c r="G7" s="9">
        <v>105</v>
      </c>
      <c r="H7" s="9">
        <f t="shared" si="0"/>
        <v>209.78</v>
      </c>
      <c r="I7" s="9">
        <f t="shared" si="1"/>
        <v>69.926666666666705</v>
      </c>
      <c r="J7" s="9"/>
      <c r="K7" s="9">
        <f t="shared" si="2"/>
        <v>69.926666666666705</v>
      </c>
      <c r="L7" s="10">
        <v>42</v>
      </c>
      <c r="M7" s="7" t="s">
        <v>25</v>
      </c>
    </row>
    <row r="8" spans="1:13" s="4" customFormat="1" ht="36" customHeight="1">
      <c r="A8" s="7">
        <v>6</v>
      </c>
      <c r="B8" s="8" t="s">
        <v>16</v>
      </c>
      <c r="C8" s="8">
        <v>12</v>
      </c>
      <c r="D8" s="8" t="s">
        <v>26</v>
      </c>
      <c r="E8" s="8" t="s">
        <v>14</v>
      </c>
      <c r="F8" s="9">
        <v>92.23</v>
      </c>
      <c r="G8" s="9">
        <v>116.5</v>
      </c>
      <c r="H8" s="9">
        <f t="shared" si="0"/>
        <v>208.73</v>
      </c>
      <c r="I8" s="9">
        <f t="shared" si="1"/>
        <v>69.576666666666696</v>
      </c>
      <c r="J8" s="9"/>
      <c r="K8" s="9">
        <f t="shared" si="2"/>
        <v>69.576666666666696</v>
      </c>
      <c r="L8" s="10">
        <v>43</v>
      </c>
      <c r="M8" s="7" t="s">
        <v>27</v>
      </c>
    </row>
    <row r="9" spans="1:13" s="3" customFormat="1" ht="36" customHeight="1">
      <c r="A9" s="7">
        <v>7</v>
      </c>
      <c r="B9" s="8" t="s">
        <v>16</v>
      </c>
      <c r="C9" s="8">
        <v>12</v>
      </c>
      <c r="D9" s="8" t="s">
        <v>28</v>
      </c>
      <c r="E9" s="8" t="s">
        <v>14</v>
      </c>
      <c r="F9" s="9">
        <v>105.72</v>
      </c>
      <c r="G9" s="9">
        <v>103</v>
      </c>
      <c r="H9" s="9">
        <f t="shared" si="0"/>
        <v>208.72</v>
      </c>
      <c r="I9" s="9">
        <f t="shared" si="1"/>
        <v>69.573333333333295</v>
      </c>
      <c r="J9" s="9"/>
      <c r="K9" s="9">
        <f t="shared" si="2"/>
        <v>69.573333333333295</v>
      </c>
      <c r="L9" s="10">
        <v>44</v>
      </c>
      <c r="M9" s="7" t="s">
        <v>29</v>
      </c>
    </row>
    <row r="10" spans="1:13" s="4" customFormat="1" ht="36" customHeight="1">
      <c r="A10" s="7">
        <v>8</v>
      </c>
      <c r="B10" s="8" t="s">
        <v>30</v>
      </c>
      <c r="C10" s="8">
        <v>5</v>
      </c>
      <c r="D10" s="8" t="s">
        <v>31</v>
      </c>
      <c r="E10" s="8" t="s">
        <v>14</v>
      </c>
      <c r="F10" s="9">
        <v>96.34</v>
      </c>
      <c r="G10" s="9">
        <v>111</v>
      </c>
      <c r="H10" s="9">
        <f t="shared" ref="H10:H16" si="3">F10+G10</f>
        <v>207.34</v>
      </c>
      <c r="I10" s="9">
        <f t="shared" ref="I10:I16" si="4">(F10+G10)/3</f>
        <v>69.113333333333301</v>
      </c>
      <c r="J10" s="9"/>
      <c r="K10" s="9">
        <f t="shared" ref="K10:K16" si="5">I10+J10</f>
        <v>69.113333333333301</v>
      </c>
      <c r="L10" s="10">
        <v>16</v>
      </c>
      <c r="M10" s="7" t="s">
        <v>32</v>
      </c>
    </row>
    <row r="11" spans="1:13" s="4" customFormat="1" ht="36" customHeight="1">
      <c r="A11" s="7">
        <v>9</v>
      </c>
      <c r="B11" s="8" t="s">
        <v>30</v>
      </c>
      <c r="C11" s="8">
        <v>5</v>
      </c>
      <c r="D11" s="8" t="s">
        <v>33</v>
      </c>
      <c r="E11" s="8" t="s">
        <v>14</v>
      </c>
      <c r="F11" s="9">
        <v>97.61</v>
      </c>
      <c r="G11" s="9">
        <v>107</v>
      </c>
      <c r="H11" s="9">
        <f t="shared" si="3"/>
        <v>204.61</v>
      </c>
      <c r="I11" s="9">
        <f t="shared" si="4"/>
        <v>68.203333333333305</v>
      </c>
      <c r="J11" s="9"/>
      <c r="K11" s="9">
        <f t="shared" si="5"/>
        <v>68.203333333333305</v>
      </c>
      <c r="L11" s="10">
        <v>17</v>
      </c>
      <c r="M11" s="7" t="s">
        <v>34</v>
      </c>
    </row>
    <row r="12" spans="1:13" s="4" customFormat="1" ht="36" customHeight="1">
      <c r="A12" s="7">
        <v>10</v>
      </c>
      <c r="B12" s="8" t="s">
        <v>35</v>
      </c>
      <c r="C12" s="8">
        <v>3</v>
      </c>
      <c r="D12" s="8" t="s">
        <v>36</v>
      </c>
      <c r="E12" s="8" t="s">
        <v>14</v>
      </c>
      <c r="F12" s="9">
        <v>90.33</v>
      </c>
      <c r="G12" s="9">
        <v>106.5</v>
      </c>
      <c r="H12" s="9">
        <f t="shared" si="3"/>
        <v>196.83</v>
      </c>
      <c r="I12" s="9">
        <f t="shared" si="4"/>
        <v>65.61</v>
      </c>
      <c r="J12" s="9"/>
      <c r="K12" s="9">
        <f t="shared" si="5"/>
        <v>65.61</v>
      </c>
      <c r="L12" s="10">
        <v>11</v>
      </c>
      <c r="M12" s="7" t="s">
        <v>37</v>
      </c>
    </row>
    <row r="13" spans="1:13" s="4" customFormat="1" ht="36" customHeight="1">
      <c r="A13" s="7">
        <v>11</v>
      </c>
      <c r="B13" s="8" t="s">
        <v>38</v>
      </c>
      <c r="C13" s="8">
        <v>2</v>
      </c>
      <c r="D13" s="8" t="s">
        <v>39</v>
      </c>
      <c r="E13" s="8" t="s">
        <v>20</v>
      </c>
      <c r="F13" s="9">
        <v>113.32</v>
      </c>
      <c r="G13" s="9">
        <v>105</v>
      </c>
      <c r="H13" s="9">
        <f t="shared" si="3"/>
        <v>218.32</v>
      </c>
      <c r="I13" s="9">
        <f t="shared" si="4"/>
        <v>72.773333333333298</v>
      </c>
      <c r="J13" s="9"/>
      <c r="K13" s="9">
        <f t="shared" si="5"/>
        <v>72.773333333333298</v>
      </c>
      <c r="L13" s="10">
        <v>7</v>
      </c>
      <c r="M13" s="7" t="s">
        <v>40</v>
      </c>
    </row>
    <row r="14" spans="1:13" s="4" customFormat="1" ht="36" customHeight="1">
      <c r="A14" s="7">
        <v>12</v>
      </c>
      <c r="B14" s="8" t="s">
        <v>41</v>
      </c>
      <c r="C14" s="8">
        <v>4</v>
      </c>
      <c r="D14" s="8" t="s">
        <v>42</v>
      </c>
      <c r="E14" s="8" t="s">
        <v>14</v>
      </c>
      <c r="F14" s="9">
        <v>104.82</v>
      </c>
      <c r="G14" s="9">
        <v>110</v>
      </c>
      <c r="H14" s="9">
        <f t="shared" si="3"/>
        <v>214.82</v>
      </c>
      <c r="I14" s="9">
        <f t="shared" si="4"/>
        <v>71.606666666666698</v>
      </c>
      <c r="J14" s="9"/>
      <c r="K14" s="9">
        <f t="shared" si="5"/>
        <v>71.606666666666698</v>
      </c>
      <c r="L14" s="10">
        <v>13</v>
      </c>
      <c r="M14" s="7" t="s">
        <v>43</v>
      </c>
    </row>
    <row r="15" spans="1:13" s="4" customFormat="1" ht="36" customHeight="1">
      <c r="A15" s="7">
        <v>13</v>
      </c>
      <c r="B15" s="8" t="s">
        <v>44</v>
      </c>
      <c r="C15" s="8">
        <v>2</v>
      </c>
      <c r="D15" s="8" t="s">
        <v>45</v>
      </c>
      <c r="E15" s="8" t="s">
        <v>20</v>
      </c>
      <c r="F15" s="9">
        <v>108.32</v>
      </c>
      <c r="G15" s="9">
        <v>102.5</v>
      </c>
      <c r="H15" s="9">
        <f t="shared" si="3"/>
        <v>210.82</v>
      </c>
      <c r="I15" s="9">
        <f t="shared" si="4"/>
        <v>70.273333333333298</v>
      </c>
      <c r="J15" s="9"/>
      <c r="K15" s="9">
        <f t="shared" si="5"/>
        <v>70.273333333333298</v>
      </c>
      <c r="L15" s="10">
        <v>7</v>
      </c>
      <c r="M15" s="7" t="s">
        <v>40</v>
      </c>
    </row>
    <row r="16" spans="1:13" s="3" customFormat="1" ht="36" customHeight="1">
      <c r="A16" s="7">
        <v>14</v>
      </c>
      <c r="B16" s="8" t="s">
        <v>46</v>
      </c>
      <c r="C16" s="8">
        <v>1</v>
      </c>
      <c r="D16" s="8" t="s">
        <v>47</v>
      </c>
      <c r="E16" s="8" t="s">
        <v>14</v>
      </c>
      <c r="F16" s="9">
        <v>98.95</v>
      </c>
      <c r="G16" s="9">
        <v>95</v>
      </c>
      <c r="H16" s="9">
        <f t="shared" si="3"/>
        <v>193.95</v>
      </c>
      <c r="I16" s="9">
        <f t="shared" si="4"/>
        <v>64.650000000000006</v>
      </c>
      <c r="J16" s="9"/>
      <c r="K16" s="9">
        <f t="shared" si="5"/>
        <v>64.650000000000006</v>
      </c>
      <c r="L16" s="10">
        <v>4</v>
      </c>
      <c r="M16" s="7" t="s">
        <v>15</v>
      </c>
    </row>
  </sheetData>
  <mergeCells count="1">
    <mergeCell ref="A1:M1"/>
  </mergeCells>
  <phoneticPr fontId="8" type="noConversion"/>
  <printOptions horizontalCentered="1"/>
  <pageMargins left="0.35433070866141736" right="0.35433070866141736" top="0.59055118110236227" bottom="0.19685039370078741" header="0.51181102362204722" footer="0.51181102362204722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lastPrinted>2025-08-19T03:36:13Z</cp:lastPrinted>
  <dcterms:created xsi:type="dcterms:W3CDTF">2020-08-06T01:11:00Z</dcterms:created>
  <dcterms:modified xsi:type="dcterms:W3CDTF">2025-08-19T03:43:39Z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0016568E55454D45ADADDA3F0ACD59E1_13</vt:lpwstr>
  </property>
</Properties>
</file>