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综合成绩（融媒体）" sheetId="1" r:id="rId1"/>
  </sheets>
  <definedNames>
    <definedName name="_xlnm._FilterDatabase" localSheetId="0" hidden="1">'综合成绩（融媒体）'!$A$2:$N$26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L18" s="1"/>
  <c r="K19"/>
  <c r="K20"/>
  <c r="K21"/>
  <c r="K22"/>
  <c r="L22" s="1"/>
  <c r="K23"/>
  <c r="K24"/>
  <c r="K25"/>
  <c r="K26"/>
  <c r="I4"/>
  <c r="I5"/>
  <c r="I6"/>
  <c r="I7"/>
  <c r="I8"/>
  <c r="I9"/>
  <c r="I10"/>
  <c r="I11"/>
  <c r="L11" s="1"/>
  <c r="I12"/>
  <c r="I13"/>
  <c r="I14"/>
  <c r="I15"/>
  <c r="I16"/>
  <c r="I17"/>
  <c r="I18"/>
  <c r="I19"/>
  <c r="I20"/>
  <c r="I21"/>
  <c r="I22"/>
  <c r="I23"/>
  <c r="I24"/>
  <c r="I25"/>
  <c r="I26"/>
  <c r="L19"/>
  <c r="L26"/>
  <c r="L3"/>
  <c r="K3"/>
  <c r="I3"/>
  <c r="G4"/>
  <c r="L4" s="1"/>
  <c r="G5"/>
  <c r="G6"/>
  <c r="G7"/>
  <c r="G8"/>
  <c r="L8" s="1"/>
  <c r="G9"/>
  <c r="G10"/>
  <c r="L10" s="1"/>
  <c r="G11"/>
  <c r="G12"/>
  <c r="L12" s="1"/>
  <c r="G13"/>
  <c r="G14"/>
  <c r="L14" s="1"/>
  <c r="G15"/>
  <c r="L15" s="1"/>
  <c r="G16"/>
  <c r="L16" s="1"/>
  <c r="G17"/>
  <c r="G18"/>
  <c r="G19"/>
  <c r="G20"/>
  <c r="L20" s="1"/>
  <c r="G21"/>
  <c r="G22"/>
  <c r="G23"/>
  <c r="G24"/>
  <c r="L24" s="1"/>
  <c r="G25"/>
  <c r="G26"/>
  <c r="G3"/>
  <c r="L23" l="1"/>
  <c r="L6"/>
  <c r="L7"/>
  <c r="L25"/>
  <c r="L21"/>
  <c r="L17"/>
  <c r="L13"/>
  <c r="L9"/>
  <c r="L5"/>
</calcChain>
</file>

<file path=xl/sharedStrings.xml><?xml version="1.0" encoding="utf-8"?>
<sst xmlns="http://schemas.openxmlformats.org/spreadsheetml/2006/main" count="93" uniqueCount="44">
  <si>
    <t>序号</t>
  </si>
  <si>
    <t>岗位
代码</t>
  </si>
  <si>
    <t>招聘
数量</t>
  </si>
  <si>
    <t>姓名</t>
  </si>
  <si>
    <t>性别</t>
  </si>
  <si>
    <t>综合成绩</t>
  </si>
  <si>
    <t>备注</t>
  </si>
  <si>
    <t>A04</t>
  </si>
  <si>
    <t>李雪婷</t>
  </si>
  <si>
    <t>石丽娟</t>
  </si>
  <si>
    <t>杜丽丽</t>
  </si>
  <si>
    <t>沈靖坤</t>
  </si>
  <si>
    <t>徐梓轩</t>
  </si>
  <si>
    <t>刘远航</t>
  </si>
  <si>
    <t>黄嵩</t>
  </si>
  <si>
    <t>贾先威</t>
  </si>
  <si>
    <t>李俊悦</t>
  </si>
  <si>
    <t>杨紫文</t>
  </si>
  <si>
    <t>孙梦华</t>
  </si>
  <si>
    <t>李圆</t>
  </si>
  <si>
    <t>刘静</t>
  </si>
  <si>
    <t>杨瑷祯</t>
  </si>
  <si>
    <t>杨莹</t>
  </si>
  <si>
    <t>缺考</t>
  </si>
  <si>
    <t>王仕民</t>
  </si>
  <si>
    <t>朱映城</t>
  </si>
  <si>
    <t>段锐</t>
  </si>
  <si>
    <t>A05</t>
  </si>
  <si>
    <t>王俊懿</t>
  </si>
  <si>
    <t>杨星</t>
  </si>
  <si>
    <t>杨家威</t>
  </si>
  <si>
    <t>谢诗雨</t>
  </si>
  <si>
    <t>林书羽</t>
  </si>
  <si>
    <t>马原林</t>
  </si>
  <si>
    <t>女</t>
  </si>
  <si>
    <t>男</t>
  </si>
  <si>
    <t>笔试折合成绩
（占40%）</t>
    <phoneticPr fontId="5" type="noConversion"/>
  </si>
  <si>
    <t>笔试最终成绩</t>
    <phoneticPr fontId="5" type="noConversion"/>
  </si>
  <si>
    <t>结构化面试折合成绩
（占30%）</t>
    <phoneticPr fontId="5" type="noConversion"/>
  </si>
  <si>
    <t>上机实操折合成绩
（占30%）</t>
    <phoneticPr fontId="5" type="noConversion"/>
  </si>
  <si>
    <t>结构化面试成绩</t>
    <phoneticPr fontId="5" type="noConversion"/>
  </si>
  <si>
    <t>上机实操成绩</t>
    <phoneticPr fontId="5" type="noConversion"/>
  </si>
  <si>
    <t>岗位名次</t>
    <phoneticPr fontId="5" type="noConversion"/>
  </si>
  <si>
    <t>枣阳市融媒体中心2025年公开招聘事业单位工作人员面试成绩和综合成绩汇总表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</si>
</sst>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00_ "/>
  </numFmts>
  <fonts count="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1" fillId="0" borderId="0" xfId="1" applyFont="1" applyFill="1"/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center" vertical="center"/>
    </xf>
    <xf numFmtId="178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77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 7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sqref="A1:N1"/>
    </sheetView>
  </sheetViews>
  <sheetFormatPr defaultColWidth="9" defaultRowHeight="12"/>
  <cols>
    <col min="1" max="3" width="4.75" style="2" bestFit="1" customWidth="1"/>
    <col min="4" max="4" width="9.875" style="2" customWidth="1"/>
    <col min="5" max="5" width="5.875" style="2" customWidth="1"/>
    <col min="6" max="6" width="11.25" style="3" bestFit="1" customWidth="1"/>
    <col min="7" max="7" width="11.375" style="3" bestFit="1" customWidth="1"/>
    <col min="8" max="8" width="12.875" style="17" bestFit="1" customWidth="1"/>
    <col min="9" max="9" width="16.75" style="17" bestFit="1" customWidth="1"/>
    <col min="10" max="10" width="11.25" style="17" bestFit="1" customWidth="1"/>
    <col min="11" max="11" width="15" style="17" bestFit="1" customWidth="1"/>
    <col min="12" max="12" width="8.5" style="5" bestFit="1" customWidth="1"/>
    <col min="13" max="14" width="8" style="4" customWidth="1"/>
    <col min="15" max="16384" width="9" style="6"/>
  </cols>
  <sheetData>
    <row r="1" spans="1:14" s="1" customFormat="1" ht="33.950000000000003" customHeight="1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7.95" customHeight="1">
      <c r="A2" s="7" t="s">
        <v>0</v>
      </c>
      <c r="B2" s="8" t="s">
        <v>1</v>
      </c>
      <c r="C2" s="8" t="s">
        <v>2</v>
      </c>
      <c r="D2" s="7" t="s">
        <v>3</v>
      </c>
      <c r="E2" s="7" t="s">
        <v>4</v>
      </c>
      <c r="F2" s="10" t="s">
        <v>37</v>
      </c>
      <c r="G2" s="10" t="s">
        <v>36</v>
      </c>
      <c r="H2" s="12" t="s">
        <v>40</v>
      </c>
      <c r="I2" s="12" t="s">
        <v>38</v>
      </c>
      <c r="J2" s="12" t="s">
        <v>41</v>
      </c>
      <c r="K2" s="12" t="s">
        <v>39</v>
      </c>
      <c r="L2" s="14" t="s">
        <v>5</v>
      </c>
      <c r="M2" s="11" t="s">
        <v>42</v>
      </c>
      <c r="N2" s="11" t="s">
        <v>6</v>
      </c>
    </row>
    <row r="3" spans="1:14" s="2" customFormat="1" ht="20.100000000000001" customHeight="1">
      <c r="A3" s="7">
        <v>1</v>
      </c>
      <c r="B3" s="7" t="s">
        <v>7</v>
      </c>
      <c r="C3" s="7">
        <v>6</v>
      </c>
      <c r="D3" s="7" t="s">
        <v>8</v>
      </c>
      <c r="E3" s="7" t="s">
        <v>34</v>
      </c>
      <c r="F3" s="9">
        <v>62.733333333333299</v>
      </c>
      <c r="G3" s="9">
        <f>F3*0.4</f>
        <v>25.09333333333332</v>
      </c>
      <c r="H3" s="16">
        <v>80.34</v>
      </c>
      <c r="I3" s="16">
        <f>H3*0.3</f>
        <v>24.102</v>
      </c>
      <c r="J3" s="16">
        <v>89.9</v>
      </c>
      <c r="K3" s="16">
        <f>J3*0.3</f>
        <v>26.970000000000002</v>
      </c>
      <c r="L3" s="15">
        <f>G3+I3+K3</f>
        <v>76.165333333333322</v>
      </c>
      <c r="M3" s="13">
        <v>1</v>
      </c>
      <c r="N3" s="13"/>
    </row>
    <row r="4" spans="1:14" s="2" customFormat="1" ht="20.100000000000001" customHeight="1">
      <c r="A4" s="7">
        <v>2</v>
      </c>
      <c r="B4" s="7" t="s">
        <v>7</v>
      </c>
      <c r="C4" s="7">
        <v>6</v>
      </c>
      <c r="D4" s="7" t="s">
        <v>9</v>
      </c>
      <c r="E4" s="7" t="s">
        <v>34</v>
      </c>
      <c r="F4" s="9">
        <v>57.266666666666701</v>
      </c>
      <c r="G4" s="9">
        <f t="shared" ref="G4:G26" si="0">F4*0.4</f>
        <v>22.90666666666668</v>
      </c>
      <c r="H4" s="16">
        <v>81.8</v>
      </c>
      <c r="I4" s="16">
        <f t="shared" ref="I4:I26" si="1">H4*0.3</f>
        <v>24.54</v>
      </c>
      <c r="J4" s="16">
        <v>92.8</v>
      </c>
      <c r="K4" s="16">
        <f t="shared" ref="K4:K26" si="2">J4*0.3</f>
        <v>27.84</v>
      </c>
      <c r="L4" s="15">
        <f t="shared" ref="L4:L26" si="3">G4+I4+K4</f>
        <v>75.286666666666676</v>
      </c>
      <c r="M4" s="13">
        <v>2</v>
      </c>
      <c r="N4" s="13"/>
    </row>
    <row r="5" spans="1:14" s="2" customFormat="1" ht="20.100000000000001" customHeight="1">
      <c r="A5" s="7">
        <v>3</v>
      </c>
      <c r="B5" s="7" t="s">
        <v>7</v>
      </c>
      <c r="C5" s="7">
        <v>6</v>
      </c>
      <c r="D5" s="7" t="s">
        <v>10</v>
      </c>
      <c r="E5" s="7" t="s">
        <v>34</v>
      </c>
      <c r="F5" s="9">
        <v>60.933333333333302</v>
      </c>
      <c r="G5" s="9">
        <f t="shared" si="0"/>
        <v>24.373333333333321</v>
      </c>
      <c r="H5" s="16">
        <v>81.3</v>
      </c>
      <c r="I5" s="16">
        <f t="shared" si="1"/>
        <v>24.389999999999997</v>
      </c>
      <c r="J5" s="16">
        <v>87.8</v>
      </c>
      <c r="K5" s="16">
        <f t="shared" si="2"/>
        <v>26.34</v>
      </c>
      <c r="L5" s="15">
        <f t="shared" si="3"/>
        <v>75.103333333333325</v>
      </c>
      <c r="M5" s="13">
        <v>3</v>
      </c>
      <c r="N5" s="13"/>
    </row>
    <row r="6" spans="1:14" s="2" customFormat="1" ht="20.100000000000001" customHeight="1">
      <c r="A6" s="7">
        <v>4</v>
      </c>
      <c r="B6" s="7" t="s">
        <v>7</v>
      </c>
      <c r="C6" s="7">
        <v>6</v>
      </c>
      <c r="D6" s="7" t="s">
        <v>11</v>
      </c>
      <c r="E6" s="7" t="s">
        <v>35</v>
      </c>
      <c r="F6" s="9">
        <v>61.266666666666701</v>
      </c>
      <c r="G6" s="9">
        <f t="shared" si="0"/>
        <v>24.506666666666682</v>
      </c>
      <c r="H6" s="16">
        <v>78.56</v>
      </c>
      <c r="I6" s="16">
        <f t="shared" si="1"/>
        <v>23.568000000000001</v>
      </c>
      <c r="J6" s="16">
        <v>86.9</v>
      </c>
      <c r="K6" s="16">
        <f t="shared" si="2"/>
        <v>26.07</v>
      </c>
      <c r="L6" s="15">
        <f t="shared" si="3"/>
        <v>74.144666666666694</v>
      </c>
      <c r="M6" s="13">
        <v>4</v>
      </c>
      <c r="N6" s="13"/>
    </row>
    <row r="7" spans="1:14" s="2" customFormat="1" ht="20.100000000000001" customHeight="1">
      <c r="A7" s="7">
        <v>5</v>
      </c>
      <c r="B7" s="7" t="s">
        <v>7</v>
      </c>
      <c r="C7" s="7">
        <v>6</v>
      </c>
      <c r="D7" s="7" t="s">
        <v>12</v>
      </c>
      <c r="E7" s="7" t="s">
        <v>35</v>
      </c>
      <c r="F7" s="9">
        <v>62.8</v>
      </c>
      <c r="G7" s="9">
        <f t="shared" si="0"/>
        <v>25.12</v>
      </c>
      <c r="H7" s="16">
        <v>80.040000000000006</v>
      </c>
      <c r="I7" s="16">
        <f t="shared" si="1"/>
        <v>24.012</v>
      </c>
      <c r="J7" s="16">
        <v>83.2</v>
      </c>
      <c r="K7" s="16">
        <f t="shared" si="2"/>
        <v>24.96</v>
      </c>
      <c r="L7" s="15">
        <f t="shared" si="3"/>
        <v>74.092000000000013</v>
      </c>
      <c r="M7" s="13">
        <v>5</v>
      </c>
      <c r="N7" s="13"/>
    </row>
    <row r="8" spans="1:14" s="2" customFormat="1" ht="20.100000000000001" customHeight="1">
      <c r="A8" s="7">
        <v>6</v>
      </c>
      <c r="B8" s="7" t="s">
        <v>7</v>
      </c>
      <c r="C8" s="7">
        <v>6</v>
      </c>
      <c r="D8" s="7" t="s">
        <v>13</v>
      </c>
      <c r="E8" s="7" t="s">
        <v>35</v>
      </c>
      <c r="F8" s="9">
        <v>59.3333333333333</v>
      </c>
      <c r="G8" s="9">
        <f t="shared" si="0"/>
        <v>23.73333333333332</v>
      </c>
      <c r="H8" s="16">
        <v>81.400000000000006</v>
      </c>
      <c r="I8" s="16">
        <f t="shared" si="1"/>
        <v>24.42</v>
      </c>
      <c r="J8" s="16">
        <v>85.8</v>
      </c>
      <c r="K8" s="16">
        <f t="shared" si="2"/>
        <v>25.74</v>
      </c>
      <c r="L8" s="15">
        <f t="shared" si="3"/>
        <v>73.893333333333317</v>
      </c>
      <c r="M8" s="13">
        <v>6</v>
      </c>
      <c r="N8" s="13"/>
    </row>
    <row r="9" spans="1:14" s="2" customFormat="1" ht="20.100000000000001" customHeight="1">
      <c r="A9" s="7">
        <v>7</v>
      </c>
      <c r="B9" s="7" t="s">
        <v>7</v>
      </c>
      <c r="C9" s="7">
        <v>6</v>
      </c>
      <c r="D9" s="7" t="s">
        <v>14</v>
      </c>
      <c r="E9" s="7" t="s">
        <v>35</v>
      </c>
      <c r="F9" s="9">
        <v>60.133333333333297</v>
      </c>
      <c r="G9" s="9">
        <f t="shared" si="0"/>
        <v>24.05333333333332</v>
      </c>
      <c r="H9" s="16">
        <v>81.5</v>
      </c>
      <c r="I9" s="16">
        <f t="shared" si="1"/>
        <v>24.45</v>
      </c>
      <c r="J9" s="16">
        <v>82.6</v>
      </c>
      <c r="K9" s="16">
        <f t="shared" si="2"/>
        <v>24.779999999999998</v>
      </c>
      <c r="L9" s="15">
        <f t="shared" si="3"/>
        <v>73.283333333333317</v>
      </c>
      <c r="M9" s="13">
        <v>7</v>
      </c>
      <c r="N9" s="13"/>
    </row>
    <row r="10" spans="1:14" s="2" customFormat="1" ht="20.100000000000001" customHeight="1">
      <c r="A10" s="7">
        <v>8</v>
      </c>
      <c r="B10" s="7" t="s">
        <v>7</v>
      </c>
      <c r="C10" s="7">
        <v>6</v>
      </c>
      <c r="D10" s="7" t="s">
        <v>15</v>
      </c>
      <c r="E10" s="7" t="s">
        <v>35</v>
      </c>
      <c r="F10" s="9">
        <v>64.933333333333294</v>
      </c>
      <c r="G10" s="9">
        <f t="shared" si="0"/>
        <v>25.973333333333319</v>
      </c>
      <c r="H10" s="16">
        <v>80.260000000000005</v>
      </c>
      <c r="I10" s="16">
        <f t="shared" si="1"/>
        <v>24.077999999999999</v>
      </c>
      <c r="J10" s="16">
        <v>76.3</v>
      </c>
      <c r="K10" s="16">
        <f t="shared" si="2"/>
        <v>22.889999999999997</v>
      </c>
      <c r="L10" s="15">
        <f t="shared" si="3"/>
        <v>72.941333333333318</v>
      </c>
      <c r="M10" s="13">
        <v>8</v>
      </c>
      <c r="N10" s="13"/>
    </row>
    <row r="11" spans="1:14" ht="20.100000000000001" customHeight="1">
      <c r="A11" s="7">
        <v>9</v>
      </c>
      <c r="B11" s="7" t="s">
        <v>7</v>
      </c>
      <c r="C11" s="7">
        <v>6</v>
      </c>
      <c r="D11" s="7" t="s">
        <v>16</v>
      </c>
      <c r="E11" s="7" t="s">
        <v>34</v>
      </c>
      <c r="F11" s="9">
        <v>59.533333333333303</v>
      </c>
      <c r="G11" s="9">
        <f t="shared" si="0"/>
        <v>23.813333333333322</v>
      </c>
      <c r="H11" s="16">
        <v>77.760000000000005</v>
      </c>
      <c r="I11" s="16">
        <f t="shared" si="1"/>
        <v>23.327999999999999</v>
      </c>
      <c r="J11" s="16">
        <v>69.8</v>
      </c>
      <c r="K11" s="16">
        <f t="shared" si="2"/>
        <v>20.939999999999998</v>
      </c>
      <c r="L11" s="15">
        <f t="shared" si="3"/>
        <v>68.081333333333319</v>
      </c>
      <c r="M11" s="13">
        <v>9</v>
      </c>
      <c r="N11" s="13"/>
    </row>
    <row r="12" spans="1:14" ht="20.100000000000001" customHeight="1">
      <c r="A12" s="7">
        <v>10</v>
      </c>
      <c r="B12" s="7" t="s">
        <v>7</v>
      </c>
      <c r="C12" s="7">
        <v>6</v>
      </c>
      <c r="D12" s="7" t="s">
        <v>17</v>
      </c>
      <c r="E12" s="7" t="s">
        <v>34</v>
      </c>
      <c r="F12" s="9">
        <v>63.633333333333297</v>
      </c>
      <c r="G12" s="9">
        <f t="shared" si="0"/>
        <v>25.453333333333319</v>
      </c>
      <c r="H12" s="16">
        <v>81.08</v>
      </c>
      <c r="I12" s="16">
        <f t="shared" si="1"/>
        <v>24.323999999999998</v>
      </c>
      <c r="J12" s="16">
        <v>60.6</v>
      </c>
      <c r="K12" s="16">
        <f t="shared" si="2"/>
        <v>18.18</v>
      </c>
      <c r="L12" s="15">
        <f t="shared" si="3"/>
        <v>67.95733333333331</v>
      </c>
      <c r="M12" s="13">
        <v>10</v>
      </c>
      <c r="N12" s="13"/>
    </row>
    <row r="13" spans="1:14" ht="20.100000000000001" customHeight="1">
      <c r="A13" s="7">
        <v>11</v>
      </c>
      <c r="B13" s="7" t="s">
        <v>7</v>
      </c>
      <c r="C13" s="7">
        <v>6</v>
      </c>
      <c r="D13" s="7" t="s">
        <v>18</v>
      </c>
      <c r="E13" s="7" t="s">
        <v>34</v>
      </c>
      <c r="F13" s="9">
        <v>59.033333333333303</v>
      </c>
      <c r="G13" s="9">
        <f t="shared" si="0"/>
        <v>23.613333333333323</v>
      </c>
      <c r="H13" s="16">
        <v>78.8</v>
      </c>
      <c r="I13" s="16">
        <f t="shared" si="1"/>
        <v>23.639999999999997</v>
      </c>
      <c r="J13" s="16">
        <v>68.2</v>
      </c>
      <c r="K13" s="16">
        <f t="shared" si="2"/>
        <v>20.46</v>
      </c>
      <c r="L13" s="15">
        <f t="shared" si="3"/>
        <v>67.71333333333331</v>
      </c>
      <c r="M13" s="13">
        <v>11</v>
      </c>
      <c r="N13" s="13"/>
    </row>
    <row r="14" spans="1:14" ht="20.100000000000001" customHeight="1">
      <c r="A14" s="7">
        <v>12</v>
      </c>
      <c r="B14" s="7" t="s">
        <v>7</v>
      </c>
      <c r="C14" s="7">
        <v>6</v>
      </c>
      <c r="D14" s="7" t="s">
        <v>19</v>
      </c>
      <c r="E14" s="7" t="s">
        <v>35</v>
      </c>
      <c r="F14" s="9">
        <v>62.866666666666703</v>
      </c>
      <c r="G14" s="9">
        <f t="shared" si="0"/>
        <v>25.146666666666682</v>
      </c>
      <c r="H14" s="16">
        <v>70.2</v>
      </c>
      <c r="I14" s="16">
        <f t="shared" si="1"/>
        <v>21.06</v>
      </c>
      <c r="J14" s="16">
        <v>67</v>
      </c>
      <c r="K14" s="16">
        <f t="shared" si="2"/>
        <v>20.099999999999998</v>
      </c>
      <c r="L14" s="15">
        <f t="shared" si="3"/>
        <v>66.306666666666672</v>
      </c>
      <c r="M14" s="13">
        <v>12</v>
      </c>
      <c r="N14" s="13"/>
    </row>
    <row r="15" spans="1:14" ht="20.100000000000001" customHeight="1">
      <c r="A15" s="7">
        <v>13</v>
      </c>
      <c r="B15" s="7" t="s">
        <v>7</v>
      </c>
      <c r="C15" s="7">
        <v>6</v>
      </c>
      <c r="D15" s="7" t="s">
        <v>20</v>
      </c>
      <c r="E15" s="7" t="s">
        <v>34</v>
      </c>
      <c r="F15" s="9">
        <v>63.766666666666701</v>
      </c>
      <c r="G15" s="9">
        <f t="shared" si="0"/>
        <v>25.506666666666682</v>
      </c>
      <c r="H15" s="16">
        <v>77.459999999999994</v>
      </c>
      <c r="I15" s="16">
        <f t="shared" si="1"/>
        <v>23.237999999999996</v>
      </c>
      <c r="J15" s="16">
        <v>51.2</v>
      </c>
      <c r="K15" s="16">
        <f t="shared" si="2"/>
        <v>15.36</v>
      </c>
      <c r="L15" s="15">
        <f t="shared" si="3"/>
        <v>64.104666666666674</v>
      </c>
      <c r="M15" s="13">
        <v>13</v>
      </c>
      <c r="N15" s="13"/>
    </row>
    <row r="16" spans="1:14" ht="20.100000000000001" customHeight="1">
      <c r="A16" s="7">
        <v>14</v>
      </c>
      <c r="B16" s="7" t="s">
        <v>7</v>
      </c>
      <c r="C16" s="7">
        <v>6</v>
      </c>
      <c r="D16" s="7" t="s">
        <v>21</v>
      </c>
      <c r="E16" s="7" t="s">
        <v>34</v>
      </c>
      <c r="F16" s="9">
        <v>59.1</v>
      </c>
      <c r="G16" s="9">
        <f t="shared" si="0"/>
        <v>23.64</v>
      </c>
      <c r="H16" s="16">
        <v>65.2</v>
      </c>
      <c r="I16" s="16">
        <f t="shared" si="1"/>
        <v>19.559999999999999</v>
      </c>
      <c r="J16" s="16">
        <v>66.8</v>
      </c>
      <c r="K16" s="16">
        <f t="shared" si="2"/>
        <v>20.04</v>
      </c>
      <c r="L16" s="15">
        <f t="shared" si="3"/>
        <v>63.24</v>
      </c>
      <c r="M16" s="13">
        <v>14</v>
      </c>
      <c r="N16" s="13"/>
    </row>
    <row r="17" spans="1:14" ht="20.100000000000001" customHeight="1">
      <c r="A17" s="7">
        <v>15</v>
      </c>
      <c r="B17" s="7" t="s">
        <v>7</v>
      </c>
      <c r="C17" s="7">
        <v>6</v>
      </c>
      <c r="D17" s="7" t="s">
        <v>22</v>
      </c>
      <c r="E17" s="7" t="s">
        <v>34</v>
      </c>
      <c r="F17" s="9">
        <v>68.2</v>
      </c>
      <c r="G17" s="9">
        <f t="shared" si="0"/>
        <v>27.28</v>
      </c>
      <c r="H17" s="16">
        <v>0</v>
      </c>
      <c r="I17" s="16">
        <f t="shared" si="1"/>
        <v>0</v>
      </c>
      <c r="J17" s="16">
        <v>0</v>
      </c>
      <c r="K17" s="16">
        <f t="shared" si="2"/>
        <v>0</v>
      </c>
      <c r="L17" s="15">
        <f t="shared" si="3"/>
        <v>27.28</v>
      </c>
      <c r="M17" s="13">
        <v>15</v>
      </c>
      <c r="N17" s="13" t="s">
        <v>23</v>
      </c>
    </row>
    <row r="18" spans="1:14" ht="20.100000000000001" customHeight="1">
      <c r="A18" s="7">
        <v>16</v>
      </c>
      <c r="B18" s="7" t="s">
        <v>7</v>
      </c>
      <c r="C18" s="7">
        <v>6</v>
      </c>
      <c r="D18" s="7" t="s">
        <v>24</v>
      </c>
      <c r="E18" s="7" t="s">
        <v>35</v>
      </c>
      <c r="F18" s="9">
        <v>59.8333333333333</v>
      </c>
      <c r="G18" s="9">
        <f t="shared" si="0"/>
        <v>23.933333333333323</v>
      </c>
      <c r="H18" s="16">
        <v>0</v>
      </c>
      <c r="I18" s="16">
        <f t="shared" si="1"/>
        <v>0</v>
      </c>
      <c r="J18" s="16">
        <v>0</v>
      </c>
      <c r="K18" s="16">
        <f t="shared" si="2"/>
        <v>0</v>
      </c>
      <c r="L18" s="15">
        <f t="shared" si="3"/>
        <v>23.933333333333323</v>
      </c>
      <c r="M18" s="13">
        <v>16</v>
      </c>
      <c r="N18" s="13" t="s">
        <v>23</v>
      </c>
    </row>
    <row r="19" spans="1:14" ht="20.100000000000001" customHeight="1">
      <c r="A19" s="7">
        <v>17</v>
      </c>
      <c r="B19" s="7" t="s">
        <v>7</v>
      </c>
      <c r="C19" s="7">
        <v>6</v>
      </c>
      <c r="D19" s="7" t="s">
        <v>25</v>
      </c>
      <c r="E19" s="7" t="s">
        <v>35</v>
      </c>
      <c r="F19" s="9">
        <v>58.1666666666667</v>
      </c>
      <c r="G19" s="9">
        <f t="shared" si="0"/>
        <v>23.26666666666668</v>
      </c>
      <c r="H19" s="16">
        <v>0</v>
      </c>
      <c r="I19" s="16">
        <f t="shared" si="1"/>
        <v>0</v>
      </c>
      <c r="J19" s="16">
        <v>0</v>
      </c>
      <c r="K19" s="16">
        <f t="shared" si="2"/>
        <v>0</v>
      </c>
      <c r="L19" s="15">
        <f t="shared" si="3"/>
        <v>23.26666666666668</v>
      </c>
      <c r="M19" s="13">
        <v>17</v>
      </c>
      <c r="N19" s="13" t="s">
        <v>23</v>
      </c>
    </row>
    <row r="20" spans="1:14" ht="20.100000000000001" customHeight="1">
      <c r="A20" s="7">
        <v>18</v>
      </c>
      <c r="B20" s="7" t="s">
        <v>7</v>
      </c>
      <c r="C20" s="7">
        <v>6</v>
      </c>
      <c r="D20" s="7" t="s">
        <v>26</v>
      </c>
      <c r="E20" s="7" t="s">
        <v>35</v>
      </c>
      <c r="F20" s="9">
        <v>58.133333333333297</v>
      </c>
      <c r="G20" s="9">
        <f t="shared" si="0"/>
        <v>23.25333333333332</v>
      </c>
      <c r="H20" s="16">
        <v>0</v>
      </c>
      <c r="I20" s="16">
        <f t="shared" si="1"/>
        <v>0</v>
      </c>
      <c r="J20" s="16">
        <v>0</v>
      </c>
      <c r="K20" s="16">
        <f t="shared" si="2"/>
        <v>0</v>
      </c>
      <c r="L20" s="15">
        <f t="shared" si="3"/>
        <v>23.25333333333332</v>
      </c>
      <c r="M20" s="13">
        <v>18</v>
      </c>
      <c r="N20" s="13" t="s">
        <v>23</v>
      </c>
    </row>
    <row r="21" spans="1:14" ht="20.100000000000001" customHeight="1">
      <c r="A21" s="7">
        <v>19</v>
      </c>
      <c r="B21" s="7" t="s">
        <v>27</v>
      </c>
      <c r="C21" s="7">
        <v>2</v>
      </c>
      <c r="D21" s="7" t="s">
        <v>28</v>
      </c>
      <c r="E21" s="7" t="s">
        <v>34</v>
      </c>
      <c r="F21" s="9">
        <v>62</v>
      </c>
      <c r="G21" s="9">
        <f t="shared" si="0"/>
        <v>24.8</v>
      </c>
      <c r="H21" s="16">
        <v>79</v>
      </c>
      <c r="I21" s="16">
        <f t="shared" si="1"/>
        <v>23.7</v>
      </c>
      <c r="J21" s="16">
        <v>96.6</v>
      </c>
      <c r="K21" s="16">
        <f t="shared" si="2"/>
        <v>28.979999999999997</v>
      </c>
      <c r="L21" s="15">
        <f t="shared" si="3"/>
        <v>77.47999999999999</v>
      </c>
      <c r="M21" s="13">
        <v>1</v>
      </c>
      <c r="N21" s="13"/>
    </row>
    <row r="22" spans="1:14" ht="20.100000000000001" customHeight="1">
      <c r="A22" s="7">
        <v>20</v>
      </c>
      <c r="B22" s="7" t="s">
        <v>27</v>
      </c>
      <c r="C22" s="7">
        <v>2</v>
      </c>
      <c r="D22" s="7" t="s">
        <v>29</v>
      </c>
      <c r="E22" s="7" t="s">
        <v>34</v>
      </c>
      <c r="F22" s="9">
        <v>59.733333333333299</v>
      </c>
      <c r="G22" s="9">
        <f t="shared" si="0"/>
        <v>23.89333333333332</v>
      </c>
      <c r="H22" s="16">
        <v>82.1</v>
      </c>
      <c r="I22" s="16">
        <f t="shared" si="1"/>
        <v>24.63</v>
      </c>
      <c r="J22" s="16">
        <v>91.2</v>
      </c>
      <c r="K22" s="16">
        <f t="shared" si="2"/>
        <v>27.36</v>
      </c>
      <c r="L22" s="15">
        <f t="shared" si="3"/>
        <v>75.883333333333326</v>
      </c>
      <c r="M22" s="13">
        <v>2</v>
      </c>
      <c r="N22" s="13"/>
    </row>
    <row r="23" spans="1:14" ht="20.100000000000001" customHeight="1">
      <c r="A23" s="7">
        <v>21</v>
      </c>
      <c r="B23" s="7" t="s">
        <v>27</v>
      </c>
      <c r="C23" s="7">
        <v>2</v>
      </c>
      <c r="D23" s="7" t="s">
        <v>30</v>
      </c>
      <c r="E23" s="7" t="s">
        <v>35</v>
      </c>
      <c r="F23" s="9">
        <v>57.766666666666701</v>
      </c>
      <c r="G23" s="9">
        <f t="shared" si="0"/>
        <v>23.106666666666683</v>
      </c>
      <c r="H23" s="16">
        <v>80.599999999999994</v>
      </c>
      <c r="I23" s="16">
        <f t="shared" si="1"/>
        <v>24.179999999999996</v>
      </c>
      <c r="J23" s="16">
        <v>75.3</v>
      </c>
      <c r="K23" s="16">
        <f t="shared" si="2"/>
        <v>22.59</v>
      </c>
      <c r="L23" s="15">
        <f t="shared" si="3"/>
        <v>69.876666666666679</v>
      </c>
      <c r="M23" s="13">
        <v>3</v>
      </c>
      <c r="N23" s="13"/>
    </row>
    <row r="24" spans="1:14" ht="20.100000000000001" customHeight="1">
      <c r="A24" s="7">
        <v>22</v>
      </c>
      <c r="B24" s="7" t="s">
        <v>27</v>
      </c>
      <c r="C24" s="7">
        <v>2</v>
      </c>
      <c r="D24" s="7" t="s">
        <v>31</v>
      </c>
      <c r="E24" s="7" t="s">
        <v>34</v>
      </c>
      <c r="F24" s="9">
        <v>61.3333333333333</v>
      </c>
      <c r="G24" s="9">
        <f t="shared" si="0"/>
        <v>24.533333333333321</v>
      </c>
      <c r="H24" s="16">
        <v>76</v>
      </c>
      <c r="I24" s="16">
        <f t="shared" si="1"/>
        <v>22.8</v>
      </c>
      <c r="J24" s="16">
        <v>66.2</v>
      </c>
      <c r="K24" s="16">
        <f t="shared" si="2"/>
        <v>19.86</v>
      </c>
      <c r="L24" s="15">
        <f t="shared" si="3"/>
        <v>67.193333333333328</v>
      </c>
      <c r="M24" s="13">
        <v>4</v>
      </c>
      <c r="N24" s="13"/>
    </row>
    <row r="25" spans="1:14" ht="20.100000000000001" customHeight="1">
      <c r="A25" s="7">
        <v>23</v>
      </c>
      <c r="B25" s="7" t="s">
        <v>27</v>
      </c>
      <c r="C25" s="7">
        <v>2</v>
      </c>
      <c r="D25" s="7" t="s">
        <v>32</v>
      </c>
      <c r="E25" s="7" t="s">
        <v>34</v>
      </c>
      <c r="F25" s="9">
        <v>75.233333333333306</v>
      </c>
      <c r="G25" s="9">
        <f t="shared" si="0"/>
        <v>30.093333333333323</v>
      </c>
      <c r="H25" s="16">
        <v>0</v>
      </c>
      <c r="I25" s="16">
        <f t="shared" si="1"/>
        <v>0</v>
      </c>
      <c r="J25" s="16">
        <v>0</v>
      </c>
      <c r="K25" s="16">
        <f t="shared" si="2"/>
        <v>0</v>
      </c>
      <c r="L25" s="15">
        <f t="shared" si="3"/>
        <v>30.093333333333323</v>
      </c>
      <c r="M25" s="13">
        <v>5</v>
      </c>
      <c r="N25" s="13" t="s">
        <v>23</v>
      </c>
    </row>
    <row r="26" spans="1:14" ht="20.100000000000001" customHeight="1">
      <c r="A26" s="7">
        <v>24</v>
      </c>
      <c r="B26" s="7" t="s">
        <v>27</v>
      </c>
      <c r="C26" s="7">
        <v>2</v>
      </c>
      <c r="D26" s="7" t="s">
        <v>33</v>
      </c>
      <c r="E26" s="7" t="s">
        <v>34</v>
      </c>
      <c r="F26" s="9">
        <v>64.533333333333303</v>
      </c>
      <c r="G26" s="9">
        <f t="shared" si="0"/>
        <v>25.813333333333322</v>
      </c>
      <c r="H26" s="16">
        <v>0</v>
      </c>
      <c r="I26" s="16">
        <f t="shared" si="1"/>
        <v>0</v>
      </c>
      <c r="J26" s="16">
        <v>0</v>
      </c>
      <c r="K26" s="16">
        <f t="shared" si="2"/>
        <v>0</v>
      </c>
      <c r="L26" s="15">
        <f t="shared" si="3"/>
        <v>25.813333333333322</v>
      </c>
      <c r="M26" s="13">
        <v>6</v>
      </c>
      <c r="N26" s="13" t="s">
        <v>23</v>
      </c>
    </row>
  </sheetData>
  <mergeCells count="1">
    <mergeCell ref="A1:N1"/>
  </mergeCells>
  <phoneticPr fontId="5" type="noConversion"/>
  <printOptions horizontalCentered="1"/>
  <pageMargins left="0.35433070866141736" right="0.35433070866141736" top="0.39370078740157483" bottom="0.39370078740157483" header="0.51181102362204722" footer="0.11811023622047245"/>
  <pageSetup fitToWidth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综合成绩（融媒体）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2025-07-01T01:56:16Z</cp:lastPrinted>
  <dcterms:created xsi:type="dcterms:W3CDTF">2025-06-28T08:11:41Z</dcterms:created>
  <dcterms:modified xsi:type="dcterms:W3CDTF">2025-07-01T03:07:28Z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55868F7A3FDE4BE0965836D80FC02B1F_11</vt:lpwstr>
  </property>
  <property fmtid="{D5CDD505-2E9C-101B-9397-08002B2CF9AE}" pid="3" name="KSOProductBuildVer">
    <vt:lpwstr>2052-12.1.0.21541</vt:lpwstr>
  </property>
</Properties>
</file>