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23256" windowHeight="9852"/>
  </bookViews>
  <sheets>
    <sheet name="综合成绩汇总表" sheetId="1" r:id="rId1"/>
  </sheets>
  <definedNames>
    <definedName name="_xlnm.Print_Titles" localSheetId="0">综合成绩汇总表!$1:$2</definedName>
  </definedNames>
  <calcPr calcId="124519"/>
</workbook>
</file>

<file path=xl/calcChain.xml><?xml version="1.0" encoding="utf-8"?>
<calcChain xmlns="http://schemas.openxmlformats.org/spreadsheetml/2006/main">
  <c r="J44" i="1"/>
  <c r="M44" s="1"/>
  <c r="J43"/>
  <c r="M43" s="1"/>
  <c r="J42"/>
  <c r="M42" s="1"/>
  <c r="J41"/>
  <c r="M41" s="1"/>
  <c r="J40"/>
  <c r="M40" s="1"/>
  <c r="J39"/>
  <c r="M39" s="1"/>
  <c r="J38"/>
  <c r="M38" s="1"/>
  <c r="J37"/>
  <c r="M37" s="1"/>
  <c r="J36"/>
  <c r="M36" s="1"/>
  <c r="J35"/>
  <c r="M35" s="1"/>
  <c r="J34"/>
  <c r="M34" s="1"/>
  <c r="J33"/>
  <c r="M33" s="1"/>
  <c r="J32"/>
  <c r="M32" s="1"/>
  <c r="J31"/>
  <c r="M31" s="1"/>
  <c r="J30"/>
  <c r="M30" s="1"/>
  <c r="J29"/>
  <c r="M29" s="1"/>
  <c r="J28"/>
  <c r="M28" s="1"/>
  <c r="J27"/>
  <c r="M27" s="1"/>
  <c r="J26"/>
  <c r="M26" s="1"/>
  <c r="J25"/>
  <c r="M25" s="1"/>
  <c r="J24"/>
  <c r="M24" s="1"/>
  <c r="J23"/>
  <c r="M23" s="1"/>
  <c r="J22"/>
  <c r="M22" s="1"/>
  <c r="J21"/>
  <c r="M21" s="1"/>
  <c r="J20"/>
  <c r="M20" s="1"/>
  <c r="J19"/>
  <c r="M19" s="1"/>
  <c r="J18"/>
  <c r="M18" s="1"/>
  <c r="J17"/>
  <c r="M17" s="1"/>
  <c r="J16"/>
  <c r="M16" s="1"/>
  <c r="J15"/>
  <c r="M15" s="1"/>
  <c r="J14"/>
  <c r="M14" s="1"/>
  <c r="J13"/>
  <c r="M13" s="1"/>
  <c r="J12"/>
  <c r="M12" s="1"/>
  <c r="J11"/>
  <c r="M11" s="1"/>
  <c r="J10"/>
  <c r="M10" s="1"/>
  <c r="J9"/>
  <c r="M9" s="1"/>
  <c r="J8"/>
  <c r="M8" s="1"/>
  <c r="J7"/>
  <c r="M7" s="1"/>
  <c r="J6"/>
  <c r="M6" s="1"/>
  <c r="J5"/>
  <c r="M5" s="1"/>
  <c r="J4"/>
  <c r="M4" s="1"/>
  <c r="J3"/>
  <c r="M3" s="1"/>
</calcChain>
</file>

<file path=xl/sharedStrings.xml><?xml version="1.0" encoding="utf-8"?>
<sst xmlns="http://schemas.openxmlformats.org/spreadsheetml/2006/main" count="198" uniqueCount="112">
  <si>
    <t>枣阳市2022年公开补充招聘事业单位工作人员综合成绩汇总表</t>
  </si>
  <si>
    <t>序号</t>
  </si>
  <si>
    <t>岗位/专业</t>
  </si>
  <si>
    <t>招聘人数</t>
  </si>
  <si>
    <t>姓名</t>
  </si>
  <si>
    <t>性别</t>
  </si>
  <si>
    <t>准考证号</t>
  </si>
  <si>
    <t>职业能力倾向测验</t>
  </si>
  <si>
    <t>综合应用能力</t>
  </si>
  <si>
    <t>加分</t>
  </si>
  <si>
    <t>笔试成绩</t>
  </si>
  <si>
    <t>笔试成绩
岗位排名</t>
  </si>
  <si>
    <t>面试成绩</t>
  </si>
  <si>
    <t>综合成绩</t>
  </si>
  <si>
    <t>综合成绩
岗位排名</t>
  </si>
  <si>
    <t>备注</t>
  </si>
  <si>
    <t>B01-安全生产监督管理岗</t>
  </si>
  <si>
    <t>张雪宁</t>
  </si>
  <si>
    <t>202211190122</t>
  </si>
  <si>
    <t>段文竹</t>
  </si>
  <si>
    <t>202211190101</t>
  </si>
  <si>
    <t>王一帆</t>
  </si>
  <si>
    <t>202211190114</t>
  </si>
  <si>
    <t>徐群财</t>
  </si>
  <si>
    <t>202211190107</t>
  </si>
  <si>
    <t>陈璨</t>
  </si>
  <si>
    <t>202211190108</t>
  </si>
  <si>
    <t>郑思勇</t>
  </si>
  <si>
    <t>202211190104</t>
  </si>
  <si>
    <t>文芸</t>
  </si>
  <si>
    <t>202211190109</t>
  </si>
  <si>
    <t>郑珺文</t>
  </si>
  <si>
    <t>202211190126</t>
  </si>
  <si>
    <t>胡彬彬</t>
  </si>
  <si>
    <t>202211190119</t>
  </si>
  <si>
    <t>方俊祥</t>
  </si>
  <si>
    <t>202211190110</t>
  </si>
  <si>
    <t>杨晓河</t>
  </si>
  <si>
    <t>202211190120</t>
  </si>
  <si>
    <t>薛文强</t>
  </si>
  <si>
    <t>202211190125</t>
  </si>
  <si>
    <t>王沛沛</t>
  </si>
  <si>
    <t>202211190113</t>
  </si>
  <si>
    <t>张粤悦</t>
  </si>
  <si>
    <t>202211190124</t>
  </si>
  <si>
    <t>肖志强</t>
  </si>
  <si>
    <t>202211190103</t>
  </si>
  <si>
    <t>梅旭琛</t>
  </si>
  <si>
    <t>202211190118</t>
  </si>
  <si>
    <t>宋金秀</t>
  </si>
  <si>
    <t>202211190105</t>
  </si>
  <si>
    <t>姚锦瑞</t>
  </si>
  <si>
    <t>202211190117</t>
  </si>
  <si>
    <t>——</t>
  </si>
  <si>
    <t>缺考</t>
  </si>
  <si>
    <t>彭晨阳</t>
  </si>
  <si>
    <t>202211190111</t>
  </si>
  <si>
    <t>黄之波</t>
  </si>
  <si>
    <t>202211190116</t>
  </si>
  <si>
    <t>吕庆阳</t>
  </si>
  <si>
    <t>202211190102</t>
  </si>
  <si>
    <t>B02-环境监测岗</t>
  </si>
  <si>
    <t>胡惠婷</t>
  </si>
  <si>
    <t>202211191820</t>
  </si>
  <si>
    <t>高畑</t>
  </si>
  <si>
    <t>202211191807</t>
  </si>
  <si>
    <t>张欢</t>
  </si>
  <si>
    <t>202211191813</t>
  </si>
  <si>
    <t>胡士然</t>
  </si>
  <si>
    <t>202211191815</t>
  </si>
  <si>
    <t>聂卡</t>
  </si>
  <si>
    <t>202211191808</t>
  </si>
  <si>
    <t>魏兵</t>
  </si>
  <si>
    <t>202211191814</t>
  </si>
  <si>
    <t>B04-信息化建设岗</t>
  </si>
  <si>
    <t>郭新</t>
  </si>
  <si>
    <t>202211191703</t>
  </si>
  <si>
    <t>李雨薇</t>
  </si>
  <si>
    <t>202211191720</t>
  </si>
  <si>
    <t>刘中央</t>
  </si>
  <si>
    <t>202211191715</t>
  </si>
  <si>
    <t>B05-文化服务岗</t>
  </si>
  <si>
    <t>丰远程</t>
  </si>
  <si>
    <t>202211191501</t>
  </si>
  <si>
    <t>张含</t>
  </si>
  <si>
    <t>202211191517</t>
  </si>
  <si>
    <t>陈鹏宇</t>
  </si>
  <si>
    <t>202211191516</t>
  </si>
  <si>
    <t>B06-专技岗</t>
  </si>
  <si>
    <t>舒雪婷</t>
  </si>
  <si>
    <t>202211191326</t>
  </si>
  <si>
    <t>王立夫</t>
  </si>
  <si>
    <t>202211191321</t>
  </si>
  <si>
    <t>汤超</t>
  </si>
  <si>
    <t>202211191324</t>
  </si>
  <si>
    <t>B07-管理岗</t>
  </si>
  <si>
    <t>吕鑫炀</t>
  </si>
  <si>
    <t>202211190704</t>
  </si>
  <si>
    <t>张文豪</t>
  </si>
  <si>
    <t>202211191116</t>
  </si>
  <si>
    <t>张展</t>
  </si>
  <si>
    <t>202211191003</t>
  </si>
  <si>
    <t>B08-综合管理岗</t>
  </si>
  <si>
    <t>唐青</t>
  </si>
  <si>
    <t>202211191929</t>
  </si>
  <si>
    <t>熊子豪</t>
  </si>
  <si>
    <t>202211191822</t>
  </si>
  <si>
    <t>段雷</t>
  </si>
  <si>
    <t>202211191915</t>
  </si>
  <si>
    <t>女</t>
  </si>
  <si>
    <t>男</t>
  </si>
  <si>
    <t>女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</si>
</sst>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0"/>
      <name val="Arial"/>
      <family val="2"/>
    </font>
    <font>
      <sz val="10"/>
      <name val="Arial"/>
      <family val="2"/>
    </font>
    <font>
      <sz val="2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1" fillId="0" borderId="0"/>
  </cellStyleXfs>
  <cellXfs count="10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9">
    <cellStyle name="常规" xfId="0" builtinId="0"/>
    <cellStyle name="常规 2" xfId="1"/>
    <cellStyle name="常规 2 2" xfId="2"/>
    <cellStyle name="常规 3" xfId="3"/>
    <cellStyle name="常规 3 2" xfId="4"/>
    <cellStyle name="常规 4" xfId="5"/>
    <cellStyle name="常规 5" xfId="6"/>
    <cellStyle name="常规 6" xfId="7"/>
    <cellStyle name="常规 7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zoomScale="80" zoomScaleNormal="80" workbookViewId="0">
      <selection sqref="A1:O1"/>
    </sheetView>
  </sheetViews>
  <sheetFormatPr defaultColWidth="9.109375" defaultRowHeight="15.6"/>
  <cols>
    <col min="1" max="1" width="6.109375" style="7" customWidth="1"/>
    <col min="2" max="2" width="28.88671875" style="7" customWidth="1"/>
    <col min="3" max="3" width="7.109375" style="7" customWidth="1"/>
    <col min="4" max="4" width="10.88671875" style="7" customWidth="1"/>
    <col min="5" max="5" width="6" style="7" customWidth="1"/>
    <col min="6" max="6" width="16" style="7" customWidth="1"/>
    <col min="7" max="8" width="10.6640625" style="8" customWidth="1"/>
    <col min="9" max="9" width="6.109375" style="7" customWidth="1"/>
    <col min="10" max="10" width="10.88671875" style="8" customWidth="1"/>
    <col min="11" max="11" width="10.88671875" style="7" customWidth="1"/>
    <col min="12" max="13" width="10.5546875" style="8" customWidth="1"/>
    <col min="14" max="14" width="10.5546875" style="7" customWidth="1"/>
    <col min="15" max="16384" width="9.109375" style="7"/>
  </cols>
  <sheetData>
    <row r="1" spans="1:15" s="1" customFormat="1" ht="40.200000000000003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4" customFormat="1" ht="33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  <c r="J2" s="3" t="s">
        <v>10</v>
      </c>
      <c r="K2" s="2" t="s">
        <v>11</v>
      </c>
      <c r="L2" s="3" t="s">
        <v>12</v>
      </c>
      <c r="M2" s="3" t="s">
        <v>13</v>
      </c>
      <c r="N2" s="2" t="s">
        <v>14</v>
      </c>
      <c r="O2" s="2" t="s">
        <v>15</v>
      </c>
    </row>
    <row r="3" spans="1:15" ht="21" customHeight="1">
      <c r="A3" s="5">
        <v>1</v>
      </c>
      <c r="B3" s="5" t="s">
        <v>16</v>
      </c>
      <c r="C3" s="5">
        <v>7</v>
      </c>
      <c r="D3" s="5" t="s">
        <v>17</v>
      </c>
      <c r="E3" s="5" t="s">
        <v>111</v>
      </c>
      <c r="F3" s="5" t="s">
        <v>18</v>
      </c>
      <c r="G3" s="6">
        <v>108.39</v>
      </c>
      <c r="H3" s="6">
        <v>126</v>
      </c>
      <c r="I3" s="5"/>
      <c r="J3" s="6">
        <f t="shared" ref="J3:J44" si="0">(G3+H3)/3+I3</f>
        <v>78.13</v>
      </c>
      <c r="K3" s="5">
        <v>3</v>
      </c>
      <c r="L3" s="6">
        <v>79.599999999999994</v>
      </c>
      <c r="M3" s="6">
        <f t="shared" ref="M3:M44" si="1">J3*0.4+L3*0.6</f>
        <v>79.012</v>
      </c>
      <c r="N3" s="5">
        <v>1</v>
      </c>
      <c r="O3" s="5"/>
    </row>
    <row r="4" spans="1:15" ht="21" customHeight="1">
      <c r="A4" s="5">
        <v>2</v>
      </c>
      <c r="B4" s="5" t="s">
        <v>16</v>
      </c>
      <c r="C4" s="5">
        <v>7</v>
      </c>
      <c r="D4" s="5" t="s">
        <v>19</v>
      </c>
      <c r="E4" s="5" t="s">
        <v>109</v>
      </c>
      <c r="F4" s="5" t="s">
        <v>20</v>
      </c>
      <c r="G4" s="6">
        <v>102.92</v>
      </c>
      <c r="H4" s="6">
        <v>132</v>
      </c>
      <c r="I4" s="5"/>
      <c r="J4" s="6">
        <f t="shared" si="0"/>
        <v>78.306666666666672</v>
      </c>
      <c r="K4" s="5">
        <v>2</v>
      </c>
      <c r="L4" s="6">
        <v>79</v>
      </c>
      <c r="M4" s="6">
        <f t="shared" si="1"/>
        <v>78.722666666666669</v>
      </c>
      <c r="N4" s="5">
        <v>2</v>
      </c>
      <c r="O4" s="5"/>
    </row>
    <row r="5" spans="1:15" ht="21" customHeight="1">
      <c r="A5" s="5">
        <v>3</v>
      </c>
      <c r="B5" s="5" t="s">
        <v>16</v>
      </c>
      <c r="C5" s="5">
        <v>7</v>
      </c>
      <c r="D5" s="5" t="s">
        <v>21</v>
      </c>
      <c r="E5" s="5" t="s">
        <v>109</v>
      </c>
      <c r="F5" s="5" t="s">
        <v>22</v>
      </c>
      <c r="G5" s="6">
        <v>110.95</v>
      </c>
      <c r="H5" s="6">
        <v>122</v>
      </c>
      <c r="I5" s="5"/>
      <c r="J5" s="6">
        <f t="shared" si="0"/>
        <v>77.649999999999991</v>
      </c>
      <c r="K5" s="5">
        <v>4</v>
      </c>
      <c r="L5" s="6">
        <v>78</v>
      </c>
      <c r="M5" s="6">
        <f t="shared" si="1"/>
        <v>77.86</v>
      </c>
      <c r="N5" s="5">
        <v>3</v>
      </c>
      <c r="O5" s="5"/>
    </row>
    <row r="6" spans="1:15" ht="21" customHeight="1">
      <c r="A6" s="5">
        <v>4</v>
      </c>
      <c r="B6" s="5" t="s">
        <v>16</v>
      </c>
      <c r="C6" s="5">
        <v>7</v>
      </c>
      <c r="D6" s="5" t="s">
        <v>23</v>
      </c>
      <c r="E6" s="5" t="s">
        <v>110</v>
      </c>
      <c r="F6" s="5" t="s">
        <v>24</v>
      </c>
      <c r="G6" s="6">
        <v>109.94</v>
      </c>
      <c r="H6" s="6">
        <v>121</v>
      </c>
      <c r="I6" s="5"/>
      <c r="J6" s="6">
        <f t="shared" si="0"/>
        <v>76.98</v>
      </c>
      <c r="K6" s="5">
        <v>6</v>
      </c>
      <c r="L6" s="6">
        <v>78.400000000000006</v>
      </c>
      <c r="M6" s="6">
        <f t="shared" si="1"/>
        <v>77.831999999999994</v>
      </c>
      <c r="N6" s="5">
        <v>4</v>
      </c>
      <c r="O6" s="5"/>
    </row>
    <row r="7" spans="1:15" ht="21" customHeight="1">
      <c r="A7" s="5">
        <v>5</v>
      </c>
      <c r="B7" s="5" t="s">
        <v>16</v>
      </c>
      <c r="C7" s="5">
        <v>7</v>
      </c>
      <c r="D7" s="5" t="s">
        <v>25</v>
      </c>
      <c r="E7" s="5" t="s">
        <v>110</v>
      </c>
      <c r="F7" s="5" t="s">
        <v>26</v>
      </c>
      <c r="G7" s="6">
        <v>108.89</v>
      </c>
      <c r="H7" s="6">
        <v>127</v>
      </c>
      <c r="I7" s="5"/>
      <c r="J7" s="6">
        <f t="shared" si="0"/>
        <v>78.63</v>
      </c>
      <c r="K7" s="5">
        <v>1</v>
      </c>
      <c r="L7" s="6">
        <v>76.2</v>
      </c>
      <c r="M7" s="6">
        <f t="shared" si="1"/>
        <v>77.171999999999997</v>
      </c>
      <c r="N7" s="5">
        <v>5</v>
      </c>
      <c r="O7" s="5"/>
    </row>
    <row r="8" spans="1:15" ht="21" customHeight="1">
      <c r="A8" s="5">
        <v>6</v>
      </c>
      <c r="B8" s="5" t="s">
        <v>16</v>
      </c>
      <c r="C8" s="5">
        <v>7</v>
      </c>
      <c r="D8" s="5" t="s">
        <v>27</v>
      </c>
      <c r="E8" s="5" t="s">
        <v>110</v>
      </c>
      <c r="F8" s="5" t="s">
        <v>28</v>
      </c>
      <c r="G8" s="6">
        <v>99.29</v>
      </c>
      <c r="H8" s="6">
        <v>118</v>
      </c>
      <c r="I8" s="5"/>
      <c r="J8" s="6">
        <f t="shared" si="0"/>
        <v>72.430000000000007</v>
      </c>
      <c r="K8" s="5">
        <v>11</v>
      </c>
      <c r="L8" s="6">
        <v>78.8</v>
      </c>
      <c r="M8" s="6">
        <f t="shared" si="1"/>
        <v>76.251999999999995</v>
      </c>
      <c r="N8" s="5">
        <v>6</v>
      </c>
      <c r="O8" s="5"/>
    </row>
    <row r="9" spans="1:15" ht="21" customHeight="1">
      <c r="A9" s="5">
        <v>7</v>
      </c>
      <c r="B9" s="5" t="s">
        <v>16</v>
      </c>
      <c r="C9" s="5">
        <v>7</v>
      </c>
      <c r="D9" s="5" t="s">
        <v>29</v>
      </c>
      <c r="E9" s="5" t="s">
        <v>109</v>
      </c>
      <c r="F9" s="5" t="s">
        <v>30</v>
      </c>
      <c r="G9" s="6">
        <v>106.45</v>
      </c>
      <c r="H9" s="6">
        <v>125</v>
      </c>
      <c r="I9" s="5"/>
      <c r="J9" s="6">
        <f t="shared" si="0"/>
        <v>77.149999999999991</v>
      </c>
      <c r="K9" s="5">
        <v>5</v>
      </c>
      <c r="L9" s="6">
        <v>75.400000000000006</v>
      </c>
      <c r="M9" s="6">
        <f t="shared" si="1"/>
        <v>76.099999999999994</v>
      </c>
      <c r="N9" s="5">
        <v>7</v>
      </c>
      <c r="O9" s="5"/>
    </row>
    <row r="10" spans="1:15" ht="21" customHeight="1">
      <c r="A10" s="5">
        <v>8</v>
      </c>
      <c r="B10" s="5" t="s">
        <v>16</v>
      </c>
      <c r="C10" s="5">
        <v>7</v>
      </c>
      <c r="D10" s="5" t="s">
        <v>31</v>
      </c>
      <c r="E10" s="5" t="s">
        <v>110</v>
      </c>
      <c r="F10" s="5" t="s">
        <v>32</v>
      </c>
      <c r="G10" s="6">
        <v>111.11</v>
      </c>
      <c r="H10" s="6">
        <v>110</v>
      </c>
      <c r="I10" s="5"/>
      <c r="J10" s="6">
        <f t="shared" si="0"/>
        <v>73.703333333333333</v>
      </c>
      <c r="K10" s="5">
        <v>9</v>
      </c>
      <c r="L10" s="6">
        <v>77.599999999999994</v>
      </c>
      <c r="M10" s="6">
        <f t="shared" si="1"/>
        <v>76.041333333333327</v>
      </c>
      <c r="N10" s="5">
        <v>8</v>
      </c>
      <c r="O10" s="5"/>
    </row>
    <row r="11" spans="1:15" ht="21" customHeight="1">
      <c r="A11" s="5">
        <v>9</v>
      </c>
      <c r="B11" s="5" t="s">
        <v>16</v>
      </c>
      <c r="C11" s="5">
        <v>7</v>
      </c>
      <c r="D11" s="5" t="s">
        <v>33</v>
      </c>
      <c r="E11" s="5" t="s">
        <v>109</v>
      </c>
      <c r="F11" s="5" t="s">
        <v>34</v>
      </c>
      <c r="G11" s="6">
        <v>94.05</v>
      </c>
      <c r="H11" s="6">
        <v>123</v>
      </c>
      <c r="I11" s="5"/>
      <c r="J11" s="6">
        <f t="shared" si="0"/>
        <v>72.350000000000009</v>
      </c>
      <c r="K11" s="5">
        <v>12</v>
      </c>
      <c r="L11" s="6">
        <v>78.2</v>
      </c>
      <c r="M11" s="6">
        <f t="shared" si="1"/>
        <v>75.860000000000014</v>
      </c>
      <c r="N11" s="5">
        <v>9</v>
      </c>
      <c r="O11" s="5"/>
    </row>
    <row r="12" spans="1:15" ht="21" customHeight="1">
      <c r="A12" s="5">
        <v>10</v>
      </c>
      <c r="B12" s="5" t="s">
        <v>16</v>
      </c>
      <c r="C12" s="5">
        <v>7</v>
      </c>
      <c r="D12" s="5" t="s">
        <v>35</v>
      </c>
      <c r="E12" s="5" t="s">
        <v>110</v>
      </c>
      <c r="F12" s="5" t="s">
        <v>36</v>
      </c>
      <c r="G12" s="6">
        <v>100.8</v>
      </c>
      <c r="H12" s="6">
        <v>109</v>
      </c>
      <c r="I12" s="5"/>
      <c r="J12" s="6">
        <f t="shared" si="0"/>
        <v>69.933333333333337</v>
      </c>
      <c r="K12" s="5">
        <v>16</v>
      </c>
      <c r="L12" s="6">
        <v>79.8</v>
      </c>
      <c r="M12" s="6">
        <f t="shared" si="1"/>
        <v>75.853333333333325</v>
      </c>
      <c r="N12" s="5">
        <v>10</v>
      </c>
      <c r="O12" s="5"/>
    </row>
    <row r="13" spans="1:15" ht="21" customHeight="1">
      <c r="A13" s="5">
        <v>11</v>
      </c>
      <c r="B13" s="5" t="s">
        <v>16</v>
      </c>
      <c r="C13" s="5">
        <v>7</v>
      </c>
      <c r="D13" s="5" t="s">
        <v>37</v>
      </c>
      <c r="E13" s="5" t="s">
        <v>110</v>
      </c>
      <c r="F13" s="5" t="s">
        <v>38</v>
      </c>
      <c r="G13" s="6">
        <v>100.05</v>
      </c>
      <c r="H13" s="6">
        <v>119</v>
      </c>
      <c r="I13" s="5"/>
      <c r="J13" s="6">
        <f t="shared" si="0"/>
        <v>73.016666666666666</v>
      </c>
      <c r="K13" s="5">
        <v>10</v>
      </c>
      <c r="L13" s="6">
        <v>76.8</v>
      </c>
      <c r="M13" s="6">
        <f t="shared" si="1"/>
        <v>75.286666666666662</v>
      </c>
      <c r="N13" s="5">
        <v>11</v>
      </c>
      <c r="O13" s="5"/>
    </row>
    <row r="14" spans="1:15" ht="21" customHeight="1">
      <c r="A14" s="5">
        <v>12</v>
      </c>
      <c r="B14" s="5" t="s">
        <v>16</v>
      </c>
      <c r="C14" s="5">
        <v>7</v>
      </c>
      <c r="D14" s="5" t="s">
        <v>39</v>
      </c>
      <c r="E14" s="5" t="s">
        <v>110</v>
      </c>
      <c r="F14" s="5" t="s">
        <v>40</v>
      </c>
      <c r="G14" s="6">
        <v>109.92</v>
      </c>
      <c r="H14" s="6">
        <v>117</v>
      </c>
      <c r="I14" s="5"/>
      <c r="J14" s="6">
        <f t="shared" si="0"/>
        <v>75.64</v>
      </c>
      <c r="K14" s="5">
        <v>7</v>
      </c>
      <c r="L14" s="6">
        <v>74.400000000000006</v>
      </c>
      <c r="M14" s="6">
        <f t="shared" si="1"/>
        <v>74.896000000000001</v>
      </c>
      <c r="N14" s="5">
        <v>12</v>
      </c>
      <c r="O14" s="5"/>
    </row>
    <row r="15" spans="1:15" ht="21" customHeight="1">
      <c r="A15" s="5">
        <v>13</v>
      </c>
      <c r="B15" s="5" t="s">
        <v>16</v>
      </c>
      <c r="C15" s="5">
        <v>7</v>
      </c>
      <c r="D15" s="5" t="s">
        <v>41</v>
      </c>
      <c r="E15" s="5" t="s">
        <v>110</v>
      </c>
      <c r="F15" s="5" t="s">
        <v>42</v>
      </c>
      <c r="G15" s="6">
        <v>92.49</v>
      </c>
      <c r="H15" s="6">
        <v>113</v>
      </c>
      <c r="I15" s="5"/>
      <c r="J15" s="6">
        <f t="shared" si="0"/>
        <v>68.49666666666667</v>
      </c>
      <c r="K15" s="5">
        <v>21</v>
      </c>
      <c r="L15" s="6">
        <v>78.400000000000006</v>
      </c>
      <c r="M15" s="6">
        <f t="shared" si="1"/>
        <v>74.438666666666677</v>
      </c>
      <c r="N15" s="5">
        <v>13</v>
      </c>
      <c r="O15" s="5"/>
    </row>
    <row r="16" spans="1:15" ht="21" customHeight="1">
      <c r="A16" s="5">
        <v>14</v>
      </c>
      <c r="B16" s="5" t="s">
        <v>16</v>
      </c>
      <c r="C16" s="5">
        <v>7</v>
      </c>
      <c r="D16" s="5" t="s">
        <v>43</v>
      </c>
      <c r="E16" s="5" t="s">
        <v>109</v>
      </c>
      <c r="F16" s="5" t="s">
        <v>44</v>
      </c>
      <c r="G16" s="6">
        <v>85.46</v>
      </c>
      <c r="H16" s="6">
        <v>123</v>
      </c>
      <c r="I16" s="5"/>
      <c r="J16" s="6">
        <f t="shared" si="0"/>
        <v>69.486666666666665</v>
      </c>
      <c r="K16" s="5">
        <v>17</v>
      </c>
      <c r="L16" s="6">
        <v>76.8</v>
      </c>
      <c r="M16" s="6">
        <f t="shared" si="1"/>
        <v>73.87466666666667</v>
      </c>
      <c r="N16" s="5">
        <v>14</v>
      </c>
      <c r="O16" s="5"/>
    </row>
    <row r="17" spans="1:15" ht="21" customHeight="1">
      <c r="A17" s="5">
        <v>15</v>
      </c>
      <c r="B17" s="5" t="s">
        <v>16</v>
      </c>
      <c r="C17" s="5">
        <v>7</v>
      </c>
      <c r="D17" s="5" t="s">
        <v>45</v>
      </c>
      <c r="E17" s="5" t="s">
        <v>110</v>
      </c>
      <c r="F17" s="5" t="s">
        <v>46</v>
      </c>
      <c r="G17" s="6">
        <v>104.22</v>
      </c>
      <c r="H17" s="6">
        <v>104</v>
      </c>
      <c r="I17" s="5"/>
      <c r="J17" s="6">
        <f t="shared" si="0"/>
        <v>69.406666666666666</v>
      </c>
      <c r="K17" s="5">
        <v>18</v>
      </c>
      <c r="L17" s="6">
        <v>76.599999999999994</v>
      </c>
      <c r="M17" s="6">
        <f t="shared" si="1"/>
        <v>73.722666666666669</v>
      </c>
      <c r="N17" s="5">
        <v>15</v>
      </c>
      <c r="O17" s="5"/>
    </row>
    <row r="18" spans="1:15" ht="21" customHeight="1">
      <c r="A18" s="5">
        <v>16</v>
      </c>
      <c r="B18" s="5" t="s">
        <v>16</v>
      </c>
      <c r="C18" s="5">
        <v>7</v>
      </c>
      <c r="D18" s="5" t="s">
        <v>47</v>
      </c>
      <c r="E18" s="5" t="s">
        <v>110</v>
      </c>
      <c r="F18" s="5" t="s">
        <v>48</v>
      </c>
      <c r="G18" s="6">
        <v>101.86</v>
      </c>
      <c r="H18" s="6">
        <v>115</v>
      </c>
      <c r="I18" s="5"/>
      <c r="J18" s="6">
        <f t="shared" si="0"/>
        <v>72.286666666666676</v>
      </c>
      <c r="K18" s="5">
        <v>13</v>
      </c>
      <c r="L18" s="6">
        <v>74.599999999999994</v>
      </c>
      <c r="M18" s="6">
        <f t="shared" si="1"/>
        <v>73.674666666666667</v>
      </c>
      <c r="N18" s="5">
        <v>16</v>
      </c>
      <c r="O18" s="5"/>
    </row>
    <row r="19" spans="1:15" ht="21" customHeight="1">
      <c r="A19" s="5">
        <v>17</v>
      </c>
      <c r="B19" s="5" t="s">
        <v>16</v>
      </c>
      <c r="C19" s="5">
        <v>7</v>
      </c>
      <c r="D19" s="5" t="s">
        <v>49</v>
      </c>
      <c r="E19" s="5" t="s">
        <v>109</v>
      </c>
      <c r="F19" s="5" t="s">
        <v>50</v>
      </c>
      <c r="G19" s="6">
        <v>78.59</v>
      </c>
      <c r="H19" s="6">
        <v>105</v>
      </c>
      <c r="I19" s="5"/>
      <c r="J19" s="6">
        <f t="shared" si="0"/>
        <v>61.196666666666665</v>
      </c>
      <c r="K19" s="5">
        <v>22</v>
      </c>
      <c r="L19" s="6">
        <v>76.400000000000006</v>
      </c>
      <c r="M19" s="6">
        <f t="shared" si="1"/>
        <v>70.318666666666672</v>
      </c>
      <c r="N19" s="5">
        <v>17</v>
      </c>
      <c r="O19" s="5"/>
    </row>
    <row r="20" spans="1:15" ht="21" customHeight="1">
      <c r="A20" s="5">
        <v>18</v>
      </c>
      <c r="B20" s="5" t="s">
        <v>16</v>
      </c>
      <c r="C20" s="5">
        <v>7</v>
      </c>
      <c r="D20" s="5" t="s">
        <v>51</v>
      </c>
      <c r="E20" s="5" t="s">
        <v>109</v>
      </c>
      <c r="F20" s="5" t="s">
        <v>52</v>
      </c>
      <c r="G20" s="6">
        <v>104.51</v>
      </c>
      <c r="H20" s="6">
        <v>118</v>
      </c>
      <c r="I20" s="5"/>
      <c r="J20" s="6">
        <f t="shared" si="0"/>
        <v>74.17</v>
      </c>
      <c r="K20" s="5">
        <v>8</v>
      </c>
      <c r="L20" s="6">
        <v>0</v>
      </c>
      <c r="M20" s="6">
        <f t="shared" si="1"/>
        <v>29.668000000000003</v>
      </c>
      <c r="N20" s="5" t="s">
        <v>53</v>
      </c>
      <c r="O20" s="5" t="s">
        <v>54</v>
      </c>
    </row>
    <row r="21" spans="1:15" ht="21" customHeight="1">
      <c r="A21" s="5">
        <v>19</v>
      </c>
      <c r="B21" s="5" t="s">
        <v>16</v>
      </c>
      <c r="C21" s="5">
        <v>7</v>
      </c>
      <c r="D21" s="5" t="s">
        <v>55</v>
      </c>
      <c r="E21" s="5" t="s">
        <v>109</v>
      </c>
      <c r="F21" s="5" t="s">
        <v>56</v>
      </c>
      <c r="G21" s="6">
        <v>105.68</v>
      </c>
      <c r="H21" s="6">
        <v>111</v>
      </c>
      <c r="I21" s="5"/>
      <c r="J21" s="6">
        <f t="shared" si="0"/>
        <v>72.226666666666674</v>
      </c>
      <c r="K21" s="5">
        <v>14</v>
      </c>
      <c r="L21" s="6">
        <v>0</v>
      </c>
      <c r="M21" s="6">
        <f t="shared" si="1"/>
        <v>28.890666666666672</v>
      </c>
      <c r="N21" s="5" t="s">
        <v>53</v>
      </c>
      <c r="O21" s="5" t="s">
        <v>54</v>
      </c>
    </row>
    <row r="22" spans="1:15" ht="21" customHeight="1">
      <c r="A22" s="5">
        <v>20</v>
      </c>
      <c r="B22" s="5" t="s">
        <v>16</v>
      </c>
      <c r="C22" s="5">
        <v>7</v>
      </c>
      <c r="D22" s="5" t="s">
        <v>57</v>
      </c>
      <c r="E22" s="5" t="s">
        <v>110</v>
      </c>
      <c r="F22" s="5" t="s">
        <v>58</v>
      </c>
      <c r="G22" s="6">
        <v>84.86</v>
      </c>
      <c r="H22" s="6">
        <v>123</v>
      </c>
      <c r="I22" s="5"/>
      <c r="J22" s="6">
        <f t="shared" si="0"/>
        <v>69.286666666666676</v>
      </c>
      <c r="K22" s="5">
        <v>19</v>
      </c>
      <c r="L22" s="6">
        <v>0</v>
      </c>
      <c r="M22" s="6">
        <f t="shared" si="1"/>
        <v>27.714666666666673</v>
      </c>
      <c r="N22" s="5" t="s">
        <v>53</v>
      </c>
      <c r="O22" s="5" t="s">
        <v>54</v>
      </c>
    </row>
    <row r="23" spans="1:15" ht="21" customHeight="1">
      <c r="A23" s="5">
        <v>21</v>
      </c>
      <c r="B23" s="5" t="s">
        <v>16</v>
      </c>
      <c r="C23" s="5">
        <v>7</v>
      </c>
      <c r="D23" s="5" t="s">
        <v>59</v>
      </c>
      <c r="E23" s="5" t="s">
        <v>110</v>
      </c>
      <c r="F23" s="5" t="s">
        <v>60</v>
      </c>
      <c r="G23" s="6">
        <v>87.46</v>
      </c>
      <c r="H23" s="6">
        <v>119</v>
      </c>
      <c r="I23" s="5"/>
      <c r="J23" s="6">
        <f t="shared" si="0"/>
        <v>68.819999999999993</v>
      </c>
      <c r="K23" s="5">
        <v>20</v>
      </c>
      <c r="L23" s="6">
        <v>0</v>
      </c>
      <c r="M23" s="6">
        <f t="shared" si="1"/>
        <v>27.527999999999999</v>
      </c>
      <c r="N23" s="5" t="s">
        <v>53</v>
      </c>
      <c r="O23" s="5" t="s">
        <v>54</v>
      </c>
    </row>
    <row r="24" spans="1:15" ht="21" customHeight="1">
      <c r="A24" s="5">
        <v>22</v>
      </c>
      <c r="B24" s="5" t="s">
        <v>61</v>
      </c>
      <c r="C24" s="5">
        <v>2</v>
      </c>
      <c r="D24" s="5" t="s">
        <v>62</v>
      </c>
      <c r="E24" s="5" t="s">
        <v>109</v>
      </c>
      <c r="F24" s="5" t="s">
        <v>63</v>
      </c>
      <c r="G24" s="6">
        <v>116.2</v>
      </c>
      <c r="H24" s="6">
        <v>118</v>
      </c>
      <c r="I24" s="5"/>
      <c r="J24" s="6">
        <f t="shared" si="0"/>
        <v>78.066666666666663</v>
      </c>
      <c r="K24" s="5">
        <v>1</v>
      </c>
      <c r="L24" s="6">
        <v>76.599999999999994</v>
      </c>
      <c r="M24" s="6">
        <f t="shared" si="1"/>
        <v>77.186666666666667</v>
      </c>
      <c r="N24" s="5">
        <v>1</v>
      </c>
      <c r="O24" s="5"/>
    </row>
    <row r="25" spans="1:15" ht="21" customHeight="1">
      <c r="A25" s="5">
        <v>23</v>
      </c>
      <c r="B25" s="5" t="s">
        <v>61</v>
      </c>
      <c r="C25" s="5">
        <v>2</v>
      </c>
      <c r="D25" s="5" t="s">
        <v>64</v>
      </c>
      <c r="E25" s="5" t="s">
        <v>110</v>
      </c>
      <c r="F25" s="5" t="s">
        <v>65</v>
      </c>
      <c r="G25" s="6">
        <v>102.26</v>
      </c>
      <c r="H25" s="6">
        <v>122</v>
      </c>
      <c r="I25" s="5"/>
      <c r="J25" s="6">
        <f t="shared" si="0"/>
        <v>74.75333333333333</v>
      </c>
      <c r="K25" s="5">
        <v>4</v>
      </c>
      <c r="L25" s="6">
        <v>78.2</v>
      </c>
      <c r="M25" s="6">
        <f t="shared" si="1"/>
        <v>76.821333333333342</v>
      </c>
      <c r="N25" s="5">
        <v>2</v>
      </c>
      <c r="O25" s="5"/>
    </row>
    <row r="26" spans="1:15" ht="21" customHeight="1">
      <c r="A26" s="5">
        <v>24</v>
      </c>
      <c r="B26" s="5" t="s">
        <v>61</v>
      </c>
      <c r="C26" s="5">
        <v>2</v>
      </c>
      <c r="D26" s="5" t="s">
        <v>66</v>
      </c>
      <c r="E26" s="5" t="s">
        <v>109</v>
      </c>
      <c r="F26" s="5" t="s">
        <v>67</v>
      </c>
      <c r="G26" s="6">
        <v>107.72</v>
      </c>
      <c r="H26" s="6">
        <v>126</v>
      </c>
      <c r="I26" s="5"/>
      <c r="J26" s="6">
        <f t="shared" si="0"/>
        <v>77.906666666666666</v>
      </c>
      <c r="K26" s="5">
        <v>2</v>
      </c>
      <c r="L26" s="6">
        <v>72.8</v>
      </c>
      <c r="M26" s="6">
        <f t="shared" si="1"/>
        <v>74.842666666666673</v>
      </c>
      <c r="N26" s="5">
        <v>3</v>
      </c>
      <c r="O26" s="5"/>
    </row>
    <row r="27" spans="1:15" ht="21" customHeight="1">
      <c r="A27" s="5">
        <v>25</v>
      </c>
      <c r="B27" s="5" t="s">
        <v>61</v>
      </c>
      <c r="C27" s="5">
        <v>2</v>
      </c>
      <c r="D27" s="5" t="s">
        <v>68</v>
      </c>
      <c r="E27" s="5" t="s">
        <v>110</v>
      </c>
      <c r="F27" s="5" t="s">
        <v>69</v>
      </c>
      <c r="G27" s="6">
        <v>108.85</v>
      </c>
      <c r="H27" s="6">
        <v>111</v>
      </c>
      <c r="I27" s="5"/>
      <c r="J27" s="6">
        <f t="shared" si="0"/>
        <v>73.283333333333331</v>
      </c>
      <c r="K27" s="5">
        <v>5</v>
      </c>
      <c r="L27" s="6">
        <v>73.599999999999994</v>
      </c>
      <c r="M27" s="6">
        <f t="shared" si="1"/>
        <v>73.473333333333329</v>
      </c>
      <c r="N27" s="5">
        <v>4</v>
      </c>
      <c r="O27" s="5"/>
    </row>
    <row r="28" spans="1:15" ht="21" customHeight="1">
      <c r="A28" s="5">
        <v>26</v>
      </c>
      <c r="B28" s="5" t="s">
        <v>61</v>
      </c>
      <c r="C28" s="5">
        <v>2</v>
      </c>
      <c r="D28" s="5" t="s">
        <v>70</v>
      </c>
      <c r="E28" s="5" t="s">
        <v>110</v>
      </c>
      <c r="F28" s="5" t="s">
        <v>71</v>
      </c>
      <c r="G28" s="6">
        <v>100.08</v>
      </c>
      <c r="H28" s="6">
        <v>117</v>
      </c>
      <c r="I28" s="5"/>
      <c r="J28" s="6">
        <f t="shared" si="0"/>
        <v>72.36</v>
      </c>
      <c r="K28" s="5">
        <v>6</v>
      </c>
      <c r="L28" s="6">
        <v>73.599999999999994</v>
      </c>
      <c r="M28" s="6">
        <f t="shared" si="1"/>
        <v>73.103999999999999</v>
      </c>
      <c r="N28" s="5">
        <v>5</v>
      </c>
      <c r="O28" s="5"/>
    </row>
    <row r="29" spans="1:15" ht="21" customHeight="1">
      <c r="A29" s="5">
        <v>27</v>
      </c>
      <c r="B29" s="5" t="s">
        <v>61</v>
      </c>
      <c r="C29" s="5">
        <v>2</v>
      </c>
      <c r="D29" s="5" t="s">
        <v>72</v>
      </c>
      <c r="E29" s="5" t="s">
        <v>110</v>
      </c>
      <c r="F29" s="5" t="s">
        <v>73</v>
      </c>
      <c r="G29" s="6">
        <v>109.31</v>
      </c>
      <c r="H29" s="6">
        <v>119</v>
      </c>
      <c r="I29" s="5"/>
      <c r="J29" s="6">
        <f t="shared" si="0"/>
        <v>76.103333333333339</v>
      </c>
      <c r="K29" s="5">
        <v>3</v>
      </c>
      <c r="L29" s="6">
        <v>46</v>
      </c>
      <c r="M29" s="6">
        <f t="shared" si="1"/>
        <v>58.041333333333334</v>
      </c>
      <c r="N29" s="5">
        <v>6</v>
      </c>
      <c r="O29" s="5"/>
    </row>
    <row r="30" spans="1:15" ht="21" customHeight="1">
      <c r="A30" s="5">
        <v>28</v>
      </c>
      <c r="B30" s="5" t="s">
        <v>74</v>
      </c>
      <c r="C30" s="5">
        <v>1</v>
      </c>
      <c r="D30" s="5" t="s">
        <v>75</v>
      </c>
      <c r="E30" s="5" t="s">
        <v>110</v>
      </c>
      <c r="F30" s="5" t="s">
        <v>76</v>
      </c>
      <c r="G30" s="6">
        <v>103.98</v>
      </c>
      <c r="H30" s="6">
        <v>115</v>
      </c>
      <c r="I30" s="5"/>
      <c r="J30" s="6">
        <f t="shared" si="0"/>
        <v>72.993333333333339</v>
      </c>
      <c r="K30" s="5">
        <v>3</v>
      </c>
      <c r="L30" s="6">
        <v>72.599999999999994</v>
      </c>
      <c r="M30" s="6">
        <f t="shared" si="1"/>
        <v>72.757333333333335</v>
      </c>
      <c r="N30" s="5">
        <v>1</v>
      </c>
      <c r="O30" s="5"/>
    </row>
    <row r="31" spans="1:15" ht="21" customHeight="1">
      <c r="A31" s="5">
        <v>29</v>
      </c>
      <c r="B31" s="5" t="s">
        <v>74</v>
      </c>
      <c r="C31" s="5">
        <v>1</v>
      </c>
      <c r="D31" s="5" t="s">
        <v>77</v>
      </c>
      <c r="E31" s="5" t="s">
        <v>109</v>
      </c>
      <c r="F31" s="5" t="s">
        <v>78</v>
      </c>
      <c r="G31" s="6">
        <v>114.8</v>
      </c>
      <c r="H31" s="6">
        <v>109</v>
      </c>
      <c r="I31" s="5"/>
      <c r="J31" s="6">
        <f t="shared" si="0"/>
        <v>74.600000000000009</v>
      </c>
      <c r="K31" s="5">
        <v>2</v>
      </c>
      <c r="L31" s="6">
        <v>70.2</v>
      </c>
      <c r="M31" s="6">
        <f t="shared" si="1"/>
        <v>71.960000000000008</v>
      </c>
      <c r="N31" s="5">
        <v>2</v>
      </c>
      <c r="O31" s="5"/>
    </row>
    <row r="32" spans="1:15" ht="21" customHeight="1">
      <c r="A32" s="5">
        <v>30</v>
      </c>
      <c r="B32" s="5" t="s">
        <v>74</v>
      </c>
      <c r="C32" s="5">
        <v>1</v>
      </c>
      <c r="D32" s="5" t="s">
        <v>79</v>
      </c>
      <c r="E32" s="5" t="s">
        <v>110</v>
      </c>
      <c r="F32" s="5" t="s">
        <v>80</v>
      </c>
      <c r="G32" s="6">
        <v>115.85</v>
      </c>
      <c r="H32" s="6">
        <v>115</v>
      </c>
      <c r="I32" s="5"/>
      <c r="J32" s="6">
        <f t="shared" si="0"/>
        <v>76.95</v>
      </c>
      <c r="K32" s="5">
        <v>1</v>
      </c>
      <c r="L32" s="6">
        <v>0</v>
      </c>
      <c r="M32" s="6">
        <f t="shared" si="1"/>
        <v>30.78</v>
      </c>
      <c r="N32" s="5" t="s">
        <v>53</v>
      </c>
      <c r="O32" s="5" t="s">
        <v>54</v>
      </c>
    </row>
    <row r="33" spans="1:15" ht="21" customHeight="1">
      <c r="A33" s="5">
        <v>31</v>
      </c>
      <c r="B33" s="5" t="s">
        <v>81</v>
      </c>
      <c r="C33" s="5">
        <v>1</v>
      </c>
      <c r="D33" s="5" t="s">
        <v>82</v>
      </c>
      <c r="E33" s="5" t="s">
        <v>109</v>
      </c>
      <c r="F33" s="5" t="s">
        <v>83</v>
      </c>
      <c r="G33" s="6">
        <v>104.57</v>
      </c>
      <c r="H33" s="6">
        <v>130</v>
      </c>
      <c r="I33" s="5"/>
      <c r="J33" s="6">
        <f>(G33+H33)/3+I33</f>
        <v>78.19</v>
      </c>
      <c r="K33" s="5">
        <v>2</v>
      </c>
      <c r="L33" s="6">
        <v>81.599999999999994</v>
      </c>
      <c r="M33" s="6">
        <f>J33*0.4+L33*0.6</f>
        <v>80.23599999999999</v>
      </c>
      <c r="N33" s="5">
        <v>1</v>
      </c>
      <c r="O33" s="5"/>
    </row>
    <row r="34" spans="1:15" ht="21" customHeight="1">
      <c r="A34" s="5">
        <v>32</v>
      </c>
      <c r="B34" s="5" t="s">
        <v>81</v>
      </c>
      <c r="C34" s="5">
        <v>1</v>
      </c>
      <c r="D34" s="5" t="s">
        <v>84</v>
      </c>
      <c r="E34" s="5" t="s">
        <v>109</v>
      </c>
      <c r="F34" s="5" t="s">
        <v>85</v>
      </c>
      <c r="G34" s="6">
        <v>112.38</v>
      </c>
      <c r="H34" s="6">
        <v>128</v>
      </c>
      <c r="I34" s="5"/>
      <c r="J34" s="6">
        <f>(G34+H34)/3+I34</f>
        <v>80.126666666666665</v>
      </c>
      <c r="K34" s="5">
        <v>1</v>
      </c>
      <c r="L34" s="6">
        <v>79.2</v>
      </c>
      <c r="M34" s="6">
        <f>J34*0.4+L34*0.6</f>
        <v>79.570666666666668</v>
      </c>
      <c r="N34" s="5">
        <v>2</v>
      </c>
      <c r="O34" s="5"/>
    </row>
    <row r="35" spans="1:15" ht="21" customHeight="1">
      <c r="A35" s="5">
        <v>33</v>
      </c>
      <c r="B35" s="5" t="s">
        <v>81</v>
      </c>
      <c r="C35" s="5">
        <v>1</v>
      </c>
      <c r="D35" s="5" t="s">
        <v>86</v>
      </c>
      <c r="E35" s="5" t="s">
        <v>110</v>
      </c>
      <c r="F35" s="5" t="s">
        <v>87</v>
      </c>
      <c r="G35" s="6">
        <v>108.61</v>
      </c>
      <c r="H35" s="6">
        <v>125</v>
      </c>
      <c r="I35" s="5"/>
      <c r="J35" s="6">
        <f t="shared" si="0"/>
        <v>77.87</v>
      </c>
      <c r="K35" s="5">
        <v>3</v>
      </c>
      <c r="L35" s="6">
        <v>80.2</v>
      </c>
      <c r="M35" s="6">
        <f t="shared" si="1"/>
        <v>79.268000000000001</v>
      </c>
      <c r="N35" s="5">
        <v>3</v>
      </c>
      <c r="O35" s="5"/>
    </row>
    <row r="36" spans="1:15" ht="21" customHeight="1">
      <c r="A36" s="5">
        <v>34</v>
      </c>
      <c r="B36" s="5" t="s">
        <v>88</v>
      </c>
      <c r="C36" s="5">
        <v>1</v>
      </c>
      <c r="D36" s="5" t="s">
        <v>89</v>
      </c>
      <c r="E36" s="5" t="s">
        <v>109</v>
      </c>
      <c r="F36" s="5" t="s">
        <v>90</v>
      </c>
      <c r="G36" s="6">
        <v>107.6</v>
      </c>
      <c r="H36" s="6">
        <v>120</v>
      </c>
      <c r="I36" s="5"/>
      <c r="J36" s="6">
        <f t="shared" si="0"/>
        <v>75.86666666666666</v>
      </c>
      <c r="K36" s="5">
        <v>1</v>
      </c>
      <c r="L36" s="6">
        <v>80.599999999999994</v>
      </c>
      <c r="M36" s="6">
        <f t="shared" si="1"/>
        <v>78.706666666666649</v>
      </c>
      <c r="N36" s="5">
        <v>1</v>
      </c>
      <c r="O36" s="5"/>
    </row>
    <row r="37" spans="1:15" ht="21" customHeight="1">
      <c r="A37" s="5">
        <v>35</v>
      </c>
      <c r="B37" s="5" t="s">
        <v>88</v>
      </c>
      <c r="C37" s="5">
        <v>1</v>
      </c>
      <c r="D37" s="5" t="s">
        <v>91</v>
      </c>
      <c r="E37" s="5" t="s">
        <v>110</v>
      </c>
      <c r="F37" s="5" t="s">
        <v>92</v>
      </c>
      <c r="G37" s="6">
        <v>102.54</v>
      </c>
      <c r="H37" s="6">
        <v>117</v>
      </c>
      <c r="I37" s="5"/>
      <c r="J37" s="6">
        <f t="shared" si="0"/>
        <v>73.180000000000007</v>
      </c>
      <c r="K37" s="5">
        <v>2</v>
      </c>
      <c r="L37" s="6">
        <v>76.599999999999994</v>
      </c>
      <c r="M37" s="6">
        <f t="shared" si="1"/>
        <v>75.231999999999999</v>
      </c>
      <c r="N37" s="5">
        <v>2</v>
      </c>
      <c r="O37" s="5"/>
    </row>
    <row r="38" spans="1:15" ht="21" customHeight="1">
      <c r="A38" s="5">
        <v>36</v>
      </c>
      <c r="B38" s="5" t="s">
        <v>88</v>
      </c>
      <c r="C38" s="5">
        <v>1</v>
      </c>
      <c r="D38" s="5" t="s">
        <v>93</v>
      </c>
      <c r="E38" s="5" t="s">
        <v>110</v>
      </c>
      <c r="F38" s="5" t="s">
        <v>94</v>
      </c>
      <c r="G38" s="6">
        <v>88.81</v>
      </c>
      <c r="H38" s="6">
        <v>111</v>
      </c>
      <c r="I38" s="5"/>
      <c r="J38" s="6">
        <f t="shared" si="0"/>
        <v>66.603333333333339</v>
      </c>
      <c r="K38" s="5">
        <v>3</v>
      </c>
      <c r="L38" s="6">
        <v>0</v>
      </c>
      <c r="M38" s="6">
        <f t="shared" si="1"/>
        <v>26.641333333333336</v>
      </c>
      <c r="N38" s="5" t="s">
        <v>53</v>
      </c>
      <c r="O38" s="5" t="s">
        <v>54</v>
      </c>
    </row>
    <row r="39" spans="1:15" ht="21" customHeight="1">
      <c r="A39" s="5">
        <v>37</v>
      </c>
      <c r="B39" s="5" t="s">
        <v>95</v>
      </c>
      <c r="C39" s="5">
        <v>1</v>
      </c>
      <c r="D39" s="5" t="s">
        <v>96</v>
      </c>
      <c r="E39" s="5" t="s">
        <v>109</v>
      </c>
      <c r="F39" s="5" t="s">
        <v>97</v>
      </c>
      <c r="G39" s="6">
        <v>120.99</v>
      </c>
      <c r="H39" s="6">
        <v>121</v>
      </c>
      <c r="I39" s="5"/>
      <c r="J39" s="6">
        <f t="shared" si="0"/>
        <v>80.663333333333341</v>
      </c>
      <c r="K39" s="5">
        <v>1</v>
      </c>
      <c r="L39" s="6">
        <v>82.8</v>
      </c>
      <c r="M39" s="6">
        <f t="shared" si="1"/>
        <v>81.945333333333338</v>
      </c>
      <c r="N39" s="5">
        <v>1</v>
      </c>
      <c r="O39" s="5"/>
    </row>
    <row r="40" spans="1:15" ht="21" customHeight="1">
      <c r="A40" s="5">
        <v>38</v>
      </c>
      <c r="B40" s="5" t="s">
        <v>95</v>
      </c>
      <c r="C40" s="5">
        <v>1</v>
      </c>
      <c r="D40" s="5" t="s">
        <v>98</v>
      </c>
      <c r="E40" s="5" t="s">
        <v>110</v>
      </c>
      <c r="F40" s="5" t="s">
        <v>99</v>
      </c>
      <c r="G40" s="6">
        <v>109.6</v>
      </c>
      <c r="H40" s="6">
        <v>117</v>
      </c>
      <c r="I40" s="5">
        <v>5</v>
      </c>
      <c r="J40" s="6">
        <f t="shared" si="0"/>
        <v>80.533333333333331</v>
      </c>
      <c r="K40" s="5">
        <v>2</v>
      </c>
      <c r="L40" s="6">
        <v>80.400000000000006</v>
      </c>
      <c r="M40" s="6">
        <f t="shared" si="1"/>
        <v>80.453333333333333</v>
      </c>
      <c r="N40" s="5">
        <v>2</v>
      </c>
      <c r="O40" s="5"/>
    </row>
    <row r="41" spans="1:15" ht="21" customHeight="1">
      <c r="A41" s="5">
        <v>39</v>
      </c>
      <c r="B41" s="5" t="s">
        <v>95</v>
      </c>
      <c r="C41" s="5">
        <v>1</v>
      </c>
      <c r="D41" s="5" t="s">
        <v>100</v>
      </c>
      <c r="E41" s="5" t="s">
        <v>110</v>
      </c>
      <c r="F41" s="5" t="s">
        <v>101</v>
      </c>
      <c r="G41" s="6">
        <v>113.03</v>
      </c>
      <c r="H41" s="6">
        <v>128</v>
      </c>
      <c r="I41" s="5"/>
      <c r="J41" s="6">
        <f t="shared" si="0"/>
        <v>80.343333333333334</v>
      </c>
      <c r="K41" s="5">
        <v>3</v>
      </c>
      <c r="L41" s="6">
        <v>78</v>
      </c>
      <c r="M41" s="6">
        <f t="shared" si="1"/>
        <v>78.937333333333328</v>
      </c>
      <c r="N41" s="5">
        <v>3</v>
      </c>
      <c r="O41" s="5"/>
    </row>
    <row r="42" spans="1:15" ht="21" customHeight="1">
      <c r="A42" s="5">
        <v>40</v>
      </c>
      <c r="B42" s="5" t="s">
        <v>102</v>
      </c>
      <c r="C42" s="5">
        <v>1</v>
      </c>
      <c r="D42" s="5" t="s">
        <v>103</v>
      </c>
      <c r="E42" s="5" t="s">
        <v>109</v>
      </c>
      <c r="F42" s="5" t="s">
        <v>104</v>
      </c>
      <c r="G42" s="6">
        <v>120.02</v>
      </c>
      <c r="H42" s="6">
        <v>130</v>
      </c>
      <c r="I42" s="5"/>
      <c r="J42" s="6">
        <f t="shared" si="0"/>
        <v>83.339999999999989</v>
      </c>
      <c r="K42" s="5">
        <v>1</v>
      </c>
      <c r="L42" s="6">
        <v>80.400000000000006</v>
      </c>
      <c r="M42" s="6">
        <f t="shared" si="1"/>
        <v>81.575999999999993</v>
      </c>
      <c r="N42" s="5">
        <v>1</v>
      </c>
      <c r="O42" s="5"/>
    </row>
    <row r="43" spans="1:15" ht="21" customHeight="1">
      <c r="A43" s="5">
        <v>41</v>
      </c>
      <c r="B43" s="5" t="s">
        <v>102</v>
      </c>
      <c r="C43" s="5">
        <v>1</v>
      </c>
      <c r="D43" s="5" t="s">
        <v>105</v>
      </c>
      <c r="E43" s="5" t="s">
        <v>110</v>
      </c>
      <c r="F43" s="5" t="s">
        <v>106</v>
      </c>
      <c r="G43" s="6">
        <v>116.3</v>
      </c>
      <c r="H43" s="6">
        <v>117</v>
      </c>
      <c r="I43" s="5"/>
      <c r="J43" s="6">
        <f t="shared" si="0"/>
        <v>77.766666666666666</v>
      </c>
      <c r="K43" s="5">
        <v>3</v>
      </c>
      <c r="L43" s="6">
        <v>76</v>
      </c>
      <c r="M43" s="6">
        <f t="shared" si="1"/>
        <v>76.706666666666678</v>
      </c>
      <c r="N43" s="5">
        <v>2</v>
      </c>
      <c r="O43" s="5"/>
    </row>
    <row r="44" spans="1:15" ht="21" customHeight="1">
      <c r="A44" s="5">
        <v>42</v>
      </c>
      <c r="B44" s="5" t="s">
        <v>102</v>
      </c>
      <c r="C44" s="5">
        <v>1</v>
      </c>
      <c r="D44" s="5" t="s">
        <v>107</v>
      </c>
      <c r="E44" s="5" t="s">
        <v>110</v>
      </c>
      <c r="F44" s="5" t="s">
        <v>108</v>
      </c>
      <c r="G44" s="6">
        <v>120.8</v>
      </c>
      <c r="H44" s="6">
        <v>121</v>
      </c>
      <c r="I44" s="5"/>
      <c r="J44" s="6">
        <f t="shared" si="0"/>
        <v>80.600000000000009</v>
      </c>
      <c r="K44" s="5">
        <v>2</v>
      </c>
      <c r="L44" s="6">
        <v>0</v>
      </c>
      <c r="M44" s="6">
        <f t="shared" si="1"/>
        <v>32.24</v>
      </c>
      <c r="N44" s="5" t="s">
        <v>53</v>
      </c>
      <c r="O44" s="5" t="s">
        <v>54</v>
      </c>
    </row>
  </sheetData>
  <mergeCells count="1">
    <mergeCell ref="A1:O1"/>
  </mergeCells>
  <phoneticPr fontId="3" type="noConversion"/>
  <printOptions horizontalCentered="1"/>
  <pageMargins left="0.35433070866141703" right="0.35433070866141703" top="0.39370078740157499" bottom="0.39370078740157499" header="0.511811023622047" footer="0.196850393700787"/>
  <pageSetup scale="57" fitToHeight="0" orientation="landscape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综合成绩汇总表</vt:lpstr>
      <vt:lpstr>综合成绩汇总表!Print_Titles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2023-01-13T06:15:23Z</dcterms:created>
  <dcterms:modified xsi:type="dcterms:W3CDTF">2023-01-13T07:57:11Z</dcterms:modified>
</cp:coreProperties>
</file>